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D:\桌面在这\拟录取公示\"/>
    </mc:Choice>
  </mc:AlternateContent>
  <xr:revisionPtr revIDLastSave="0" documentId="13_ncr:1_{C6F7F146-04C6-4F7D-9F6C-8B103BEAF4C7}" xr6:coauthVersionLast="36" xr6:coauthVersionMax="36" xr10:uidLastSave="{00000000-0000-0000-0000-000000000000}"/>
  <bookViews>
    <workbookView xWindow="0" yWindow="0" windowWidth="24000" windowHeight="9840" xr2:uid="{00000000-000D-0000-FFFF-FFFF00000000}"/>
  </bookViews>
  <sheets>
    <sheet name="Sheet1" sheetId="1" r:id="rId1"/>
  </sheets>
  <definedNames>
    <definedName name="_xlnm._FilterDatabase" localSheetId="0" hidden="1">Sheet1!$A$3:$L$123</definedName>
    <definedName name="_xlnm.Print_Area" localSheetId="0">Sheet1!$A$1:$L$13</definedName>
  </definedNames>
  <calcPr calcId="179021"/>
</workbook>
</file>

<file path=xl/calcChain.xml><?xml version="1.0" encoding="utf-8"?>
<calcChain xmlns="http://schemas.openxmlformats.org/spreadsheetml/2006/main">
  <c r="I123" i="1" l="1"/>
  <c r="J123" i="1" s="1"/>
  <c r="I122" i="1"/>
  <c r="J122" i="1" s="1"/>
  <c r="I121" i="1"/>
  <c r="J121" i="1" s="1"/>
  <c r="I120" i="1"/>
  <c r="J120" i="1" s="1"/>
  <c r="I119" i="1"/>
  <c r="J119" i="1" s="1"/>
  <c r="I118" i="1"/>
  <c r="J118" i="1" s="1"/>
  <c r="I117" i="1"/>
  <c r="J117" i="1" s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6" i="1" l="1"/>
  <c r="J86" i="1" s="1"/>
  <c r="I85" i="1"/>
  <c r="J85" i="1" s="1"/>
  <c r="I84" i="1"/>
  <c r="J84" i="1" s="1"/>
  <c r="I81" i="1"/>
  <c r="J81" i="1" s="1"/>
  <c r="I80" i="1"/>
  <c r="J80" i="1" s="1"/>
  <c r="I76" i="1"/>
  <c r="J76" i="1" s="1"/>
  <c r="I54" i="1"/>
  <c r="J54" i="1" s="1"/>
  <c r="I15" i="1" l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</calcChain>
</file>

<file path=xl/sharedStrings.xml><?xml version="1.0" encoding="utf-8"?>
<sst xmlns="http://schemas.openxmlformats.org/spreadsheetml/2006/main" count="658" uniqueCount="325">
  <si>
    <t>拟录取专业名称</t>
  </si>
  <si>
    <t>学习方式
（全日制/非全日制）</t>
  </si>
  <si>
    <t>导师姓名</t>
  </si>
  <si>
    <t>准考证号</t>
  </si>
  <si>
    <t>考生姓名</t>
  </si>
  <si>
    <t>初试总成绩</t>
  </si>
  <si>
    <t>复试</t>
  </si>
  <si>
    <t>总成绩</t>
  </si>
  <si>
    <t>备注</t>
  </si>
  <si>
    <t>笔试成绩</t>
  </si>
  <si>
    <t>面试成绩</t>
  </si>
  <si>
    <t>复试成绩</t>
  </si>
  <si>
    <t>林学</t>
  </si>
  <si>
    <t>全日制</t>
  </si>
  <si>
    <t>郝红科</t>
  </si>
  <si>
    <t>107122611510031</t>
  </si>
  <si>
    <t>王睿强</t>
  </si>
  <si>
    <t>拟录取</t>
  </si>
  <si>
    <t>李登武</t>
  </si>
  <si>
    <t>107122440603850</t>
  </si>
  <si>
    <t>钟朵珍</t>
  </si>
  <si>
    <t>于丹</t>
  </si>
  <si>
    <t>107122230803844</t>
  </si>
  <si>
    <t>李子晔</t>
  </si>
  <si>
    <t>张胜</t>
  </si>
  <si>
    <t>107122351303880</t>
  </si>
  <si>
    <t>张安娜</t>
  </si>
  <si>
    <t>唐光辉</t>
  </si>
  <si>
    <t>107122346403869</t>
  </si>
  <si>
    <t>王云</t>
  </si>
  <si>
    <t>徐阳</t>
  </si>
  <si>
    <t>107122351303845</t>
  </si>
  <si>
    <t>黄洋洋</t>
  </si>
  <si>
    <t>郑雪莉</t>
  </si>
  <si>
    <t>107122350103849</t>
  </si>
  <si>
    <t>余丽冰</t>
  </si>
  <si>
    <t>刘玉林</t>
  </si>
  <si>
    <t>107122341003871</t>
  </si>
  <si>
    <t>王生树</t>
  </si>
  <si>
    <t>107122413403853</t>
  </si>
  <si>
    <t>刘建珂</t>
  </si>
  <si>
    <t>107122370203873</t>
  </si>
  <si>
    <t>李同欣</t>
  </si>
  <si>
    <t>木材科学与技术</t>
  </si>
  <si>
    <t>段海燕</t>
  </si>
  <si>
    <t>107122611509394</t>
  </si>
  <si>
    <t>柳嘉豪</t>
  </si>
  <si>
    <t>107122611509393</t>
  </si>
  <si>
    <t>吴宝睿</t>
  </si>
  <si>
    <t>林业</t>
  </si>
  <si>
    <t>谢寿安</t>
  </si>
  <si>
    <t>袁杰</t>
  </si>
  <si>
    <t>张鑫</t>
  </si>
  <si>
    <t>鲁周民</t>
  </si>
  <si>
    <t>张好强</t>
    <phoneticPr fontId="7" type="noConversion"/>
  </si>
  <si>
    <t>侯琳</t>
  </si>
  <si>
    <t>杨桂燕</t>
  </si>
  <si>
    <t>闫琰</t>
  </si>
  <si>
    <t>王得祥</t>
  </si>
  <si>
    <t>王瑞丽</t>
  </si>
  <si>
    <t>黄建</t>
  </si>
  <si>
    <t>李玲俐</t>
  </si>
  <si>
    <t>韩立荣</t>
    <phoneticPr fontId="7" type="noConversion"/>
  </si>
  <si>
    <t>盛敏</t>
    <phoneticPr fontId="7" type="noConversion"/>
  </si>
  <si>
    <t>刘光哲</t>
  </si>
  <si>
    <t>唐光辉</t>
    <phoneticPr fontId="7" type="noConversion"/>
  </si>
  <si>
    <t>韩刚</t>
  </si>
  <si>
    <t>张强</t>
  </si>
  <si>
    <t>张一</t>
  </si>
  <si>
    <t>刘永红</t>
    <phoneticPr fontId="7" type="noConversion"/>
  </si>
  <si>
    <t>余仲东</t>
  </si>
  <si>
    <t>于丹</t>
    <phoneticPr fontId="7" type="noConversion"/>
  </si>
  <si>
    <t>武海棠</t>
  </si>
  <si>
    <t>贾小明</t>
  </si>
  <si>
    <t>刘伟国</t>
  </si>
  <si>
    <t>张军华</t>
  </si>
  <si>
    <t>彭少兵</t>
  </si>
  <si>
    <t>顾丽</t>
  </si>
  <si>
    <t>王冬梅</t>
  </si>
  <si>
    <t>赵鹏祥</t>
    <phoneticPr fontId="7" type="noConversion"/>
  </si>
  <si>
    <t>马艳萍</t>
    <phoneticPr fontId="7" type="noConversion"/>
  </si>
  <si>
    <t>朱铭强</t>
    <phoneticPr fontId="7" type="noConversion"/>
  </si>
  <si>
    <t>薛萐</t>
  </si>
  <si>
    <t>张京芳</t>
  </si>
  <si>
    <t>张春霞</t>
    <phoneticPr fontId="7" type="noConversion"/>
  </si>
  <si>
    <t>何佳林</t>
    <phoneticPr fontId="7" type="noConversion"/>
  </si>
  <si>
    <t>李冬兵</t>
    <phoneticPr fontId="7" type="noConversion"/>
  </si>
  <si>
    <t>王春燕</t>
  </si>
  <si>
    <t>刘永红</t>
  </si>
  <si>
    <t>杨芳霞</t>
    <phoneticPr fontId="7" type="noConversion"/>
  </si>
  <si>
    <t>韩刚</t>
    <phoneticPr fontId="7" type="noConversion"/>
  </si>
  <si>
    <t>侯琳</t>
    <phoneticPr fontId="7" type="noConversion"/>
  </si>
  <si>
    <t>王佳</t>
    <phoneticPr fontId="7" type="noConversion"/>
  </si>
  <si>
    <t>何佳林</t>
  </si>
  <si>
    <t>陈书军</t>
  </si>
  <si>
    <t>赵鹏祥</t>
  </si>
  <si>
    <t>万盼</t>
    <phoneticPr fontId="7" type="noConversion"/>
  </si>
  <si>
    <t>李登武</t>
    <phoneticPr fontId="7" type="noConversion"/>
  </si>
  <si>
    <t>李健</t>
    <phoneticPr fontId="7" type="noConversion"/>
  </si>
  <si>
    <t>王成</t>
  </si>
  <si>
    <t>南小宁</t>
    <phoneticPr fontId="7" type="noConversion"/>
  </si>
  <si>
    <t>张正青</t>
    <phoneticPr fontId="7" type="noConversion"/>
  </si>
  <si>
    <t>贾丽丽</t>
    <phoneticPr fontId="7" type="noConversion"/>
  </si>
  <si>
    <t>李秀红</t>
    <phoneticPr fontId="7" type="noConversion"/>
  </si>
  <si>
    <t>贺虹</t>
    <phoneticPr fontId="7" type="noConversion"/>
  </si>
  <si>
    <t>徐阳</t>
    <phoneticPr fontId="7" type="noConversion"/>
  </si>
  <si>
    <t>蔡靖</t>
    <phoneticPr fontId="7" type="noConversion"/>
  </si>
  <si>
    <t>107122611510752</t>
  </si>
  <si>
    <t>107122417606806</t>
  </si>
  <si>
    <t>107122611510747</t>
  </si>
  <si>
    <t>107122140406718</t>
  </si>
  <si>
    <t>107122611510756</t>
  </si>
  <si>
    <t>107122450106803</t>
  </si>
  <si>
    <t>107122611510720</t>
  </si>
  <si>
    <t>107122430806791</t>
  </si>
  <si>
    <t>107122611510736</t>
  </si>
  <si>
    <t>107122210406793</t>
  </si>
  <si>
    <t>107122133906788</t>
  </si>
  <si>
    <t>107122370906805</t>
  </si>
  <si>
    <t>107122351306798</t>
  </si>
  <si>
    <t>107122611510710</t>
  </si>
  <si>
    <t>107122611510742</t>
  </si>
  <si>
    <t>107122510706813</t>
  </si>
  <si>
    <t>107122611510716</t>
  </si>
  <si>
    <t>107122611510740</t>
  </si>
  <si>
    <t>107122621506824</t>
  </si>
  <si>
    <t>107122611510765</t>
  </si>
  <si>
    <t>107122351306693</t>
  </si>
  <si>
    <t>107122351306811</t>
  </si>
  <si>
    <t>107122370206756</t>
  </si>
  <si>
    <t>107122530206682</t>
  </si>
  <si>
    <t>107122330106674</t>
  </si>
  <si>
    <t>107122611510754</t>
  </si>
  <si>
    <t>107122611510733</t>
  </si>
  <si>
    <t>107122611510737</t>
  </si>
  <si>
    <t>107122611510763</t>
  </si>
  <si>
    <t>107122141506694</t>
  </si>
  <si>
    <t>107122611510741</t>
  </si>
  <si>
    <t>107122230306702</t>
  </si>
  <si>
    <t>107122360706737</t>
  </si>
  <si>
    <t>107122430806774</t>
  </si>
  <si>
    <t>107122133906645</t>
  </si>
  <si>
    <t>107122621506665</t>
  </si>
  <si>
    <t>107122650206814</t>
  </si>
  <si>
    <t>107122621506745</t>
  </si>
  <si>
    <t>107122621506810</t>
  </si>
  <si>
    <t>107122500906687</t>
  </si>
  <si>
    <t>107122621506815</t>
  </si>
  <si>
    <t>107122611510762</t>
  </si>
  <si>
    <t>107122611510745</t>
  </si>
  <si>
    <t>107122131106816</t>
  </si>
  <si>
    <t>107122421606700</t>
  </si>
  <si>
    <t>107122141006795</t>
  </si>
  <si>
    <t>107122411606757</t>
  </si>
  <si>
    <t>107122611510708</t>
  </si>
  <si>
    <t>107122614906655</t>
  </si>
  <si>
    <t>107122417406709</t>
  </si>
  <si>
    <t>107122511206663</t>
  </si>
  <si>
    <t>107122621306729</t>
  </si>
  <si>
    <t>107122611510717</t>
  </si>
  <si>
    <t>107122417406818</t>
  </si>
  <si>
    <t>107122124806781</t>
  </si>
  <si>
    <t>107122141206672</t>
  </si>
  <si>
    <t>107122370206707</t>
  </si>
  <si>
    <t>107122141306760</t>
  </si>
  <si>
    <t>107122611510760</t>
  </si>
  <si>
    <t>107122370906744</t>
  </si>
  <si>
    <t>107122640206792</t>
  </si>
  <si>
    <t>107122140406817</t>
  </si>
  <si>
    <t>107122142406688</t>
  </si>
  <si>
    <t>107122416206706</t>
  </si>
  <si>
    <t>107122351306794</t>
  </si>
  <si>
    <t>107122141006659</t>
  </si>
  <si>
    <t>107122512206769</t>
  </si>
  <si>
    <t>107122621706765</t>
  </si>
  <si>
    <t>107122621506768</t>
  </si>
  <si>
    <t>107122370906750</t>
  </si>
  <si>
    <t>107122141106711</t>
  </si>
  <si>
    <t>107122611510748</t>
  </si>
  <si>
    <t>107122621306647</t>
  </si>
  <si>
    <t>戚煜</t>
  </si>
  <si>
    <t>张志龙</t>
  </si>
  <si>
    <t>刘厚燚</t>
  </si>
  <si>
    <t>宁小艺</t>
  </si>
  <si>
    <t>郭振宇</t>
  </si>
  <si>
    <t>李泽璞</t>
  </si>
  <si>
    <t>符晓</t>
  </si>
  <si>
    <t>胡家铭</t>
  </si>
  <si>
    <t>马继艳</t>
  </si>
  <si>
    <t>李琳琳</t>
  </si>
  <si>
    <t>张欣</t>
  </si>
  <si>
    <t>吕康宁</t>
  </si>
  <si>
    <t>杨雪</t>
  </si>
  <si>
    <t>胡亚宁</t>
  </si>
  <si>
    <t>洪心悦</t>
  </si>
  <si>
    <t>赵娟</t>
  </si>
  <si>
    <t>梁硕青</t>
  </si>
  <si>
    <t>张硕</t>
  </si>
  <si>
    <t>张媛</t>
  </si>
  <si>
    <t>康家发</t>
  </si>
  <si>
    <t>马娟芳</t>
  </si>
  <si>
    <t>侯明丽</t>
  </si>
  <si>
    <t>王智勇</t>
  </si>
  <si>
    <t>李博通</t>
  </si>
  <si>
    <t>徐正梅</t>
  </si>
  <si>
    <t>李燕</t>
  </si>
  <si>
    <t>贺雪莲</t>
  </si>
  <si>
    <t>王燕君</t>
  </si>
  <si>
    <t>王华</t>
  </si>
  <si>
    <t>蔚杰</t>
  </si>
  <si>
    <t>刘建国</t>
  </si>
  <si>
    <t>汪荣凤</t>
  </si>
  <si>
    <t>郭涛</t>
  </si>
  <si>
    <t>袁洁莹</t>
  </si>
  <si>
    <t>张永琪</t>
  </si>
  <si>
    <t>王旭红</t>
  </si>
  <si>
    <t>蔡志同</t>
  </si>
  <si>
    <t>李勃勃</t>
  </si>
  <si>
    <t>李璇</t>
  </si>
  <si>
    <t>党玉东</t>
  </si>
  <si>
    <t>鲁嘉卓</t>
  </si>
  <si>
    <t>常美悦</t>
  </si>
  <si>
    <t>鲍芳辰</t>
  </si>
  <si>
    <t>孙文靖</t>
  </si>
  <si>
    <t>黄景宝</t>
  </si>
  <si>
    <t>谢云艳</t>
  </si>
  <si>
    <t>张馨然</t>
  </si>
  <si>
    <t>马妮</t>
  </si>
  <si>
    <t>林叶丽</t>
  </si>
  <si>
    <t>袁莹珂</t>
  </si>
  <si>
    <t>陈磊</t>
  </si>
  <si>
    <t>刘祥林</t>
  </si>
  <si>
    <t>刘珂</t>
  </si>
  <si>
    <t>马沂彩</t>
  </si>
  <si>
    <t>余茜颖</t>
  </si>
  <si>
    <t>张宙</t>
  </si>
  <si>
    <t>孙妍</t>
  </si>
  <si>
    <t>王璠</t>
  </si>
  <si>
    <t>陈尧</t>
  </si>
  <si>
    <t>包斌强</t>
  </si>
  <si>
    <t>赵晓龙</t>
  </si>
  <si>
    <t>宋立</t>
  </si>
  <si>
    <t>孔玥</t>
  </si>
  <si>
    <t>张丹丹</t>
  </si>
  <si>
    <t>胡洋</t>
  </si>
  <si>
    <t>张岑钰</t>
  </si>
  <si>
    <t>王曼瞩</t>
  </si>
  <si>
    <t>潘珍珍</t>
  </si>
  <si>
    <t>胡咏琪</t>
  </si>
  <si>
    <t>高晓萌</t>
  </si>
  <si>
    <t>王凯莎</t>
  </si>
  <si>
    <t>陈邑烜</t>
  </si>
  <si>
    <t>梁宸</t>
  </si>
  <si>
    <t>林学院2022年硕士研究生招生复试成绩及拟录取名单</t>
    <phoneticPr fontId="4" type="noConversion"/>
  </si>
  <si>
    <t>107122611510766</t>
  </si>
  <si>
    <t>郝有鹏</t>
  </si>
  <si>
    <t>107122140406703</t>
  </si>
  <si>
    <t>张甜甜</t>
  </si>
  <si>
    <t>107122140406695</t>
  </si>
  <si>
    <t>陈令</t>
  </si>
  <si>
    <t>107122417606712</t>
  </si>
  <si>
    <t>崔玮桐</t>
  </si>
  <si>
    <t>107122611510761</t>
  </si>
  <si>
    <t>辜元</t>
  </si>
  <si>
    <t>107122412106786</t>
  </si>
  <si>
    <t>唐乙占</t>
  </si>
  <si>
    <t>107122611510753</t>
  </si>
  <si>
    <t>李棋东</t>
  </si>
  <si>
    <t>107122417406822</t>
  </si>
  <si>
    <t>刘畅</t>
  </si>
  <si>
    <t>107122621506825</t>
  </si>
  <si>
    <t>吉哲</t>
  </si>
  <si>
    <t>107122351306785</t>
  </si>
  <si>
    <t>贾晗珠</t>
  </si>
  <si>
    <t>107122621506654</t>
  </si>
  <si>
    <t>李子旋</t>
  </si>
  <si>
    <t>107122417406720</t>
  </si>
  <si>
    <t>周亚飞</t>
  </si>
  <si>
    <t>107122153406657</t>
  </si>
  <si>
    <t>罗云</t>
  </si>
  <si>
    <t>107122346406713</t>
  </si>
  <si>
    <t>刘芸</t>
  </si>
  <si>
    <t>107122330806692</t>
  </si>
  <si>
    <t>付佳佳</t>
  </si>
  <si>
    <t>107122432206724</t>
  </si>
  <si>
    <t>郭婉婷</t>
  </si>
  <si>
    <t>107122370906783</t>
  </si>
  <si>
    <t>童秀丽</t>
  </si>
  <si>
    <t>107122311506725</t>
  </si>
  <si>
    <t>汪鹤龙</t>
  </si>
  <si>
    <t>107122611510734</t>
  </si>
  <si>
    <t>马江涛</t>
  </si>
  <si>
    <t>107122142406778</t>
  </si>
  <si>
    <t>贾慧琳</t>
  </si>
  <si>
    <t>107122611510719</t>
  </si>
  <si>
    <t>郭家祥</t>
  </si>
  <si>
    <t>107122411606648</t>
  </si>
  <si>
    <t>罗威威</t>
  </si>
  <si>
    <t>107122153406796</t>
  </si>
  <si>
    <t>杨婷</t>
  </si>
  <si>
    <t>107122520606731</t>
  </si>
  <si>
    <t>杨浩</t>
  </si>
  <si>
    <t>107122330106826</t>
  </si>
  <si>
    <t>杜盛楠</t>
  </si>
  <si>
    <t>107122611510704</t>
  </si>
  <si>
    <t>于伟明</t>
  </si>
  <si>
    <t>107122410106749</t>
  </si>
  <si>
    <t>王甜甜</t>
  </si>
  <si>
    <t>107122621506646</t>
  </si>
  <si>
    <t>白丽霞</t>
  </si>
  <si>
    <t>107122530206804</t>
  </si>
  <si>
    <t>王鹏飞</t>
  </si>
  <si>
    <t>107122614406660</t>
  </si>
  <si>
    <t>曹婕</t>
  </si>
  <si>
    <t>107122220606770</t>
  </si>
  <si>
    <t>安璐华</t>
  </si>
  <si>
    <t>107122141006761</t>
  </si>
  <si>
    <t>张旭</t>
  </si>
  <si>
    <t>107122417406819</t>
  </si>
  <si>
    <t>崔萍</t>
  </si>
  <si>
    <t>107122141106684</t>
  </si>
  <si>
    <t>侯轩慧</t>
  </si>
  <si>
    <t>107122142006653</t>
  </si>
  <si>
    <t>张琛舸</t>
  </si>
  <si>
    <t>总成绩排名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</si>
</sst>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4">
    <font>
      <sz val="12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6"/>
      <name val="方正小标宋简体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  <scheme val="maj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76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3"/>
  <sheetViews>
    <sheetView tabSelected="1" workbookViewId="0">
      <pane ySplit="3" topLeftCell="A52" activePane="bottomLeft" state="frozen"/>
      <selection pane="bottomLeft" activeCell="R97" sqref="R97"/>
    </sheetView>
  </sheetViews>
  <sheetFormatPr defaultColWidth="9" defaultRowHeight="12"/>
  <cols>
    <col min="1" max="1" width="13.625" style="2" customWidth="1"/>
    <col min="2" max="2" width="8.5" style="2" customWidth="1"/>
    <col min="3" max="3" width="8.75" style="2" customWidth="1"/>
    <col min="4" max="4" width="14.375" style="2" customWidth="1"/>
    <col min="5" max="5" width="7.75" style="2" customWidth="1"/>
    <col min="6" max="7" width="4.625" style="2" customWidth="1"/>
    <col min="8" max="8" width="6.375" style="2" customWidth="1"/>
    <col min="9" max="9" width="7.5" style="2" customWidth="1"/>
    <col min="10" max="10" width="6.875" style="2" customWidth="1"/>
    <col min="11" max="11" width="6.5" style="2" customWidth="1"/>
    <col min="12" max="12" width="12.75" style="2" customWidth="1"/>
    <col min="13" max="16384" width="9" style="2"/>
  </cols>
  <sheetData>
    <row r="1" spans="1:12" ht="33.6" customHeight="1">
      <c r="A1" s="27" t="s">
        <v>253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s="15" customFormat="1" ht="16.5" customHeight="1">
      <c r="A2" s="29" t="s">
        <v>0</v>
      </c>
      <c r="B2" s="30" t="s">
        <v>1</v>
      </c>
      <c r="C2" s="30" t="s">
        <v>2</v>
      </c>
      <c r="D2" s="30" t="s">
        <v>3</v>
      </c>
      <c r="E2" s="29" t="s">
        <v>4</v>
      </c>
      <c r="F2" s="30" t="s">
        <v>5</v>
      </c>
      <c r="G2" s="29" t="s">
        <v>6</v>
      </c>
      <c r="H2" s="29"/>
      <c r="I2" s="29"/>
      <c r="J2" s="29" t="s">
        <v>7</v>
      </c>
      <c r="K2" s="29" t="s">
        <v>324</v>
      </c>
      <c r="L2" s="29" t="s">
        <v>8</v>
      </c>
    </row>
    <row r="3" spans="1:12" s="17" customFormat="1" ht="29.25" customHeight="1">
      <c r="A3" s="29"/>
      <c r="B3" s="31"/>
      <c r="C3" s="31"/>
      <c r="D3" s="31"/>
      <c r="E3" s="29"/>
      <c r="F3" s="31"/>
      <c r="G3" s="16" t="s">
        <v>9</v>
      </c>
      <c r="H3" s="16" t="s">
        <v>10</v>
      </c>
      <c r="I3" s="16" t="s">
        <v>11</v>
      </c>
      <c r="J3" s="29"/>
      <c r="K3" s="29"/>
      <c r="L3" s="29"/>
    </row>
    <row r="4" spans="1:12" ht="18" customHeight="1">
      <c r="A4" s="3" t="s">
        <v>12</v>
      </c>
      <c r="B4" s="3" t="s">
        <v>13</v>
      </c>
      <c r="C4" s="3" t="s">
        <v>14</v>
      </c>
      <c r="D4" s="4" t="s">
        <v>15</v>
      </c>
      <c r="E4" s="4" t="s">
        <v>16</v>
      </c>
      <c r="F4" s="5">
        <v>378</v>
      </c>
      <c r="G4" s="6">
        <v>76</v>
      </c>
      <c r="H4" s="7">
        <v>90.344444444444406</v>
      </c>
      <c r="I4" s="7">
        <f t="shared" ref="I4:I13" si="0">G4+H4*4</f>
        <v>437.37777777777762</v>
      </c>
      <c r="J4" s="7">
        <f t="shared" ref="J4:J15" si="1">F4*0.6+I4*0.4</f>
        <v>401.75111111111107</v>
      </c>
      <c r="K4" s="6">
        <v>1</v>
      </c>
      <c r="L4" s="3" t="s">
        <v>17</v>
      </c>
    </row>
    <row r="5" spans="1:12" ht="18" customHeight="1">
      <c r="A5" s="3" t="s">
        <v>12</v>
      </c>
      <c r="B5" s="3" t="s">
        <v>13</v>
      </c>
      <c r="C5" s="3" t="s">
        <v>18</v>
      </c>
      <c r="D5" s="4" t="s">
        <v>19</v>
      </c>
      <c r="E5" s="4" t="s">
        <v>20</v>
      </c>
      <c r="F5" s="5">
        <v>391</v>
      </c>
      <c r="G5" s="6">
        <v>63</v>
      </c>
      <c r="H5" s="7">
        <v>87.577777777777797</v>
      </c>
      <c r="I5" s="7">
        <f t="shared" si="0"/>
        <v>413.31111111111119</v>
      </c>
      <c r="J5" s="7">
        <f t="shared" si="1"/>
        <v>399.92444444444448</v>
      </c>
      <c r="K5" s="6">
        <v>2</v>
      </c>
      <c r="L5" s="3" t="s">
        <v>17</v>
      </c>
    </row>
    <row r="6" spans="1:12" ht="18" customHeight="1">
      <c r="A6" s="3" t="s">
        <v>12</v>
      </c>
      <c r="B6" s="3" t="s">
        <v>13</v>
      </c>
      <c r="C6" s="3" t="s">
        <v>21</v>
      </c>
      <c r="D6" s="4" t="s">
        <v>22</v>
      </c>
      <c r="E6" s="4" t="s">
        <v>23</v>
      </c>
      <c r="F6" s="5">
        <v>375</v>
      </c>
      <c r="G6" s="6">
        <v>85</v>
      </c>
      <c r="H6" s="7">
        <v>86.933333333333294</v>
      </c>
      <c r="I6" s="7">
        <f t="shared" si="0"/>
        <v>432.73333333333318</v>
      </c>
      <c r="J6" s="7">
        <f t="shared" si="1"/>
        <v>398.09333333333325</v>
      </c>
      <c r="K6" s="6">
        <v>3</v>
      </c>
      <c r="L6" s="3" t="s">
        <v>17</v>
      </c>
    </row>
    <row r="7" spans="1:12" ht="18" customHeight="1">
      <c r="A7" s="3" t="s">
        <v>12</v>
      </c>
      <c r="B7" s="3" t="s">
        <v>13</v>
      </c>
      <c r="C7" s="3" t="s">
        <v>24</v>
      </c>
      <c r="D7" s="4" t="s">
        <v>25</v>
      </c>
      <c r="E7" s="4" t="s">
        <v>26</v>
      </c>
      <c r="F7" s="5">
        <v>382</v>
      </c>
      <c r="G7" s="6">
        <v>63</v>
      </c>
      <c r="H7" s="7">
        <v>86.244444444444397</v>
      </c>
      <c r="I7" s="7">
        <f t="shared" si="0"/>
        <v>407.97777777777759</v>
      </c>
      <c r="J7" s="7">
        <f t="shared" si="1"/>
        <v>392.39111111111106</v>
      </c>
      <c r="K7" s="6">
        <v>4</v>
      </c>
      <c r="L7" s="3" t="s">
        <v>17</v>
      </c>
    </row>
    <row r="8" spans="1:12" ht="18" customHeight="1">
      <c r="A8" s="3" t="s">
        <v>12</v>
      </c>
      <c r="B8" s="3" t="s">
        <v>13</v>
      </c>
      <c r="C8" s="3" t="s">
        <v>27</v>
      </c>
      <c r="D8" s="4" t="s">
        <v>28</v>
      </c>
      <c r="E8" s="4" t="s">
        <v>29</v>
      </c>
      <c r="F8" s="5">
        <v>343</v>
      </c>
      <c r="G8" s="6">
        <v>92</v>
      </c>
      <c r="H8" s="7">
        <v>91.633333333333297</v>
      </c>
      <c r="I8" s="7">
        <f t="shared" si="0"/>
        <v>458.53333333333319</v>
      </c>
      <c r="J8" s="7">
        <f t="shared" si="1"/>
        <v>389.21333333333325</v>
      </c>
      <c r="K8" s="6">
        <v>5</v>
      </c>
      <c r="L8" s="3" t="s">
        <v>17</v>
      </c>
    </row>
    <row r="9" spans="1:12" ht="18" customHeight="1">
      <c r="A9" s="3" t="s">
        <v>12</v>
      </c>
      <c r="B9" s="3" t="s">
        <v>13</v>
      </c>
      <c r="C9" s="3" t="s">
        <v>30</v>
      </c>
      <c r="D9" s="4" t="s">
        <v>31</v>
      </c>
      <c r="E9" s="4" t="s">
        <v>32</v>
      </c>
      <c r="F9" s="5">
        <v>351</v>
      </c>
      <c r="G9" s="6">
        <v>90</v>
      </c>
      <c r="H9" s="7">
        <v>88.355555555555597</v>
      </c>
      <c r="I9" s="7">
        <f t="shared" si="0"/>
        <v>443.42222222222239</v>
      </c>
      <c r="J9" s="7">
        <f t="shared" si="1"/>
        <v>387.96888888888896</v>
      </c>
      <c r="K9" s="6">
        <v>6</v>
      </c>
      <c r="L9" s="3" t="s">
        <v>17</v>
      </c>
    </row>
    <row r="10" spans="1:12" ht="18" customHeight="1">
      <c r="A10" s="3" t="s">
        <v>12</v>
      </c>
      <c r="B10" s="3" t="s">
        <v>13</v>
      </c>
      <c r="C10" s="3" t="s">
        <v>33</v>
      </c>
      <c r="D10" s="4" t="s">
        <v>34</v>
      </c>
      <c r="E10" s="4" t="s">
        <v>35</v>
      </c>
      <c r="F10" s="5">
        <v>366</v>
      </c>
      <c r="G10" s="6">
        <v>69</v>
      </c>
      <c r="H10" s="7">
        <v>87.022222222222197</v>
      </c>
      <c r="I10" s="7">
        <f t="shared" si="0"/>
        <v>417.08888888888879</v>
      </c>
      <c r="J10" s="7">
        <f t="shared" si="1"/>
        <v>386.43555555555554</v>
      </c>
      <c r="K10" s="6">
        <v>7</v>
      </c>
      <c r="L10" s="3" t="s">
        <v>17</v>
      </c>
    </row>
    <row r="11" spans="1:12" ht="18" customHeight="1">
      <c r="A11" s="3" t="s">
        <v>12</v>
      </c>
      <c r="B11" s="3" t="s">
        <v>13</v>
      </c>
      <c r="C11" s="3" t="s">
        <v>36</v>
      </c>
      <c r="D11" s="4" t="s">
        <v>37</v>
      </c>
      <c r="E11" s="4" t="s">
        <v>38</v>
      </c>
      <c r="F11" s="5">
        <v>357</v>
      </c>
      <c r="G11" s="6">
        <v>68</v>
      </c>
      <c r="H11" s="7">
        <v>85.233333333333306</v>
      </c>
      <c r="I11" s="7">
        <f t="shared" si="0"/>
        <v>408.93333333333322</v>
      </c>
      <c r="J11" s="7">
        <f t="shared" si="1"/>
        <v>377.77333333333331</v>
      </c>
      <c r="K11" s="6">
        <v>8</v>
      </c>
      <c r="L11" s="3" t="s">
        <v>17</v>
      </c>
    </row>
    <row r="12" spans="1:12" s="1" customFormat="1" ht="18" customHeight="1">
      <c r="A12" s="6" t="s">
        <v>12</v>
      </c>
      <c r="B12" s="6" t="s">
        <v>13</v>
      </c>
      <c r="C12" s="8"/>
      <c r="D12" s="4" t="s">
        <v>39</v>
      </c>
      <c r="E12" s="4" t="s">
        <v>40</v>
      </c>
      <c r="F12" s="5">
        <v>332</v>
      </c>
      <c r="G12" s="6">
        <v>73</v>
      </c>
      <c r="H12" s="7">
        <v>89.433333333333294</v>
      </c>
      <c r="I12" s="7">
        <f t="shared" si="0"/>
        <v>430.73333333333318</v>
      </c>
      <c r="J12" s="7">
        <f t="shared" si="1"/>
        <v>371.49333333333328</v>
      </c>
      <c r="K12" s="6">
        <v>9</v>
      </c>
      <c r="L12" s="8"/>
    </row>
    <row r="13" spans="1:12" s="1" customFormat="1" ht="18" customHeight="1">
      <c r="A13" s="6" t="s">
        <v>12</v>
      </c>
      <c r="B13" s="6" t="s">
        <v>13</v>
      </c>
      <c r="C13" s="6"/>
      <c r="D13" s="4" t="s">
        <v>41</v>
      </c>
      <c r="E13" s="4" t="s">
        <v>42</v>
      </c>
      <c r="F13" s="5">
        <v>342</v>
      </c>
      <c r="G13" s="6">
        <v>78</v>
      </c>
      <c r="H13" s="7">
        <v>78.355555555555597</v>
      </c>
      <c r="I13" s="7">
        <f t="shared" si="0"/>
        <v>391.42222222222239</v>
      </c>
      <c r="J13" s="7">
        <f t="shared" si="1"/>
        <v>361.76888888888897</v>
      </c>
      <c r="K13" s="6">
        <v>10</v>
      </c>
      <c r="L13" s="6"/>
    </row>
    <row r="14" spans="1:12" ht="18" customHeight="1">
      <c r="A14" s="3" t="s">
        <v>43</v>
      </c>
      <c r="B14" s="6" t="s">
        <v>13</v>
      </c>
      <c r="C14" s="3" t="s">
        <v>44</v>
      </c>
      <c r="D14" s="4" t="s">
        <v>45</v>
      </c>
      <c r="E14" s="4" t="s">
        <v>46</v>
      </c>
      <c r="F14" s="5">
        <v>385</v>
      </c>
      <c r="G14" s="6">
        <v>95</v>
      </c>
      <c r="H14" s="9">
        <v>90.87</v>
      </c>
      <c r="I14" s="7">
        <f>G14*1+H14*4</f>
        <v>458.48</v>
      </c>
      <c r="J14" s="6">
        <f t="shared" si="1"/>
        <v>414.39200000000005</v>
      </c>
      <c r="K14" s="6">
        <v>1</v>
      </c>
      <c r="L14" s="3" t="s">
        <v>17</v>
      </c>
    </row>
    <row r="15" spans="1:12" ht="18" customHeight="1">
      <c r="A15" s="3" t="s">
        <v>43</v>
      </c>
      <c r="B15" s="6" t="s">
        <v>13</v>
      </c>
      <c r="C15" s="3"/>
      <c r="D15" s="4" t="s">
        <v>47</v>
      </c>
      <c r="E15" s="4" t="s">
        <v>48</v>
      </c>
      <c r="F15" s="5">
        <v>352</v>
      </c>
      <c r="G15" s="6">
        <v>48</v>
      </c>
      <c r="H15" s="9">
        <v>87.97</v>
      </c>
      <c r="I15" s="7">
        <f>G15*1+H15*4</f>
        <v>399.88</v>
      </c>
      <c r="J15" s="6">
        <f t="shared" si="1"/>
        <v>371.15199999999999</v>
      </c>
      <c r="K15" s="6">
        <v>2</v>
      </c>
      <c r="L15" s="3"/>
    </row>
    <row r="16" spans="1:12" ht="18" customHeight="1">
      <c r="A16" s="10" t="s">
        <v>49</v>
      </c>
      <c r="B16" s="10" t="s">
        <v>13</v>
      </c>
      <c r="C16" s="11" t="s">
        <v>50</v>
      </c>
      <c r="D16" s="18" t="s">
        <v>107</v>
      </c>
      <c r="E16" s="12" t="s">
        <v>180</v>
      </c>
      <c r="F16" s="18">
        <v>407</v>
      </c>
      <c r="G16" s="22">
        <v>84</v>
      </c>
      <c r="H16" s="23">
        <v>94.228571428571399</v>
      </c>
      <c r="I16" s="23">
        <v>460.9142857142856</v>
      </c>
      <c r="J16" s="23">
        <v>428.56571428571425</v>
      </c>
      <c r="K16" s="22">
        <v>1</v>
      </c>
      <c r="L16" s="3" t="s">
        <v>17</v>
      </c>
    </row>
    <row r="17" spans="1:12" ht="18" customHeight="1">
      <c r="A17" s="10" t="s">
        <v>49</v>
      </c>
      <c r="B17" s="10" t="s">
        <v>13</v>
      </c>
      <c r="C17" s="11" t="s">
        <v>24</v>
      </c>
      <c r="D17" s="18" t="s">
        <v>108</v>
      </c>
      <c r="E17" s="12" t="s">
        <v>181</v>
      </c>
      <c r="F17" s="18">
        <v>375</v>
      </c>
      <c r="G17" s="22">
        <v>97</v>
      </c>
      <c r="H17" s="20">
        <v>90.942857142857093</v>
      </c>
      <c r="I17" s="23">
        <v>460.77142857142837</v>
      </c>
      <c r="J17" s="23">
        <v>409.30857142857133</v>
      </c>
      <c r="K17" s="22">
        <v>2</v>
      </c>
      <c r="L17" s="3" t="s">
        <v>17</v>
      </c>
    </row>
    <row r="18" spans="1:12" ht="18" customHeight="1">
      <c r="A18" s="10" t="s">
        <v>49</v>
      </c>
      <c r="B18" s="10" t="s">
        <v>13</v>
      </c>
      <c r="C18" s="11" t="s">
        <v>51</v>
      </c>
      <c r="D18" s="18" t="s">
        <v>109</v>
      </c>
      <c r="E18" s="12" t="s">
        <v>182</v>
      </c>
      <c r="F18" s="18">
        <v>385</v>
      </c>
      <c r="G18" s="22">
        <v>75</v>
      </c>
      <c r="H18" s="24">
        <v>92.657142857142901</v>
      </c>
      <c r="I18" s="24">
        <v>445.6285714285716</v>
      </c>
      <c r="J18" s="24">
        <v>409.25142857142862</v>
      </c>
      <c r="K18" s="22">
        <v>3</v>
      </c>
      <c r="L18" s="3" t="s">
        <v>17</v>
      </c>
    </row>
    <row r="19" spans="1:12" ht="18" customHeight="1">
      <c r="A19" s="10" t="s">
        <v>49</v>
      </c>
      <c r="B19" s="10" t="s">
        <v>13</v>
      </c>
      <c r="C19" s="11" t="s">
        <v>52</v>
      </c>
      <c r="D19" s="18" t="s">
        <v>110</v>
      </c>
      <c r="E19" s="12" t="s">
        <v>183</v>
      </c>
      <c r="F19" s="18">
        <v>383</v>
      </c>
      <c r="G19" s="22">
        <v>80</v>
      </c>
      <c r="H19" s="24">
        <v>89.8</v>
      </c>
      <c r="I19" s="24">
        <v>439.2</v>
      </c>
      <c r="J19" s="24">
        <v>405.48</v>
      </c>
      <c r="K19" s="22">
        <v>4</v>
      </c>
      <c r="L19" s="3" t="s">
        <v>17</v>
      </c>
    </row>
    <row r="20" spans="1:12" ht="18" customHeight="1">
      <c r="A20" s="10" t="s">
        <v>49</v>
      </c>
      <c r="B20" s="10" t="s">
        <v>13</v>
      </c>
      <c r="C20" s="11" t="s">
        <v>53</v>
      </c>
      <c r="D20" s="18" t="s">
        <v>111</v>
      </c>
      <c r="E20" s="12" t="s">
        <v>184</v>
      </c>
      <c r="F20" s="18">
        <v>387</v>
      </c>
      <c r="G20" s="22">
        <v>63</v>
      </c>
      <c r="H20" s="23">
        <v>92.171428571428606</v>
      </c>
      <c r="I20" s="23">
        <v>431.68571428571443</v>
      </c>
      <c r="J20" s="23">
        <v>404.87428571428575</v>
      </c>
      <c r="K20" s="22">
        <v>5</v>
      </c>
      <c r="L20" s="3" t="s">
        <v>17</v>
      </c>
    </row>
    <row r="21" spans="1:12" ht="18" customHeight="1">
      <c r="A21" s="10" t="s">
        <v>49</v>
      </c>
      <c r="B21" s="10" t="s">
        <v>13</v>
      </c>
      <c r="C21" s="11" t="s">
        <v>51</v>
      </c>
      <c r="D21" s="18" t="s">
        <v>112</v>
      </c>
      <c r="E21" s="12" t="s">
        <v>185</v>
      </c>
      <c r="F21" s="18">
        <v>382</v>
      </c>
      <c r="G21" s="22">
        <v>63</v>
      </c>
      <c r="H21" s="24">
        <v>93.942857142857093</v>
      </c>
      <c r="I21" s="24">
        <v>438.77142857142837</v>
      </c>
      <c r="J21" s="24">
        <v>404.70857142857136</v>
      </c>
      <c r="K21" s="22">
        <v>6</v>
      </c>
      <c r="L21" s="3" t="s">
        <v>17</v>
      </c>
    </row>
    <row r="22" spans="1:12" ht="18" customHeight="1">
      <c r="A22" s="10" t="s">
        <v>49</v>
      </c>
      <c r="B22" s="10" t="s">
        <v>13</v>
      </c>
      <c r="C22" s="11" t="s">
        <v>54</v>
      </c>
      <c r="D22" s="18" t="s">
        <v>113</v>
      </c>
      <c r="E22" s="12" t="s">
        <v>186</v>
      </c>
      <c r="F22" s="18">
        <v>385</v>
      </c>
      <c r="G22" s="22">
        <v>61</v>
      </c>
      <c r="H22" s="23">
        <v>91.842857142857198</v>
      </c>
      <c r="I22" s="23">
        <v>428.37142857142879</v>
      </c>
      <c r="J22" s="23">
        <v>402.34857142857152</v>
      </c>
      <c r="K22" s="22">
        <v>7</v>
      </c>
      <c r="L22" s="3" t="s">
        <v>17</v>
      </c>
    </row>
    <row r="23" spans="1:12" ht="18" customHeight="1">
      <c r="A23" s="10" t="s">
        <v>49</v>
      </c>
      <c r="B23" s="10" t="s">
        <v>13</v>
      </c>
      <c r="C23" s="11" t="s">
        <v>55</v>
      </c>
      <c r="D23" s="18" t="s">
        <v>114</v>
      </c>
      <c r="E23" s="12" t="s">
        <v>187</v>
      </c>
      <c r="F23" s="18">
        <v>381</v>
      </c>
      <c r="G23" s="22">
        <v>60</v>
      </c>
      <c r="H23" s="23">
        <v>92.942857142857093</v>
      </c>
      <c r="I23" s="23">
        <v>431.77142857142837</v>
      </c>
      <c r="J23" s="23">
        <v>401.30857142857133</v>
      </c>
      <c r="K23" s="22">
        <v>8</v>
      </c>
      <c r="L23" s="3" t="s">
        <v>17</v>
      </c>
    </row>
    <row r="24" spans="1:12" ht="18" customHeight="1">
      <c r="A24" s="10" t="s">
        <v>49</v>
      </c>
      <c r="B24" s="10" t="s">
        <v>13</v>
      </c>
      <c r="C24" s="11" t="s">
        <v>56</v>
      </c>
      <c r="D24" s="18" t="s">
        <v>115</v>
      </c>
      <c r="E24" s="12" t="s">
        <v>188</v>
      </c>
      <c r="F24" s="18">
        <v>370</v>
      </c>
      <c r="G24" s="22">
        <v>79</v>
      </c>
      <c r="H24" s="24">
        <v>91.557142857142907</v>
      </c>
      <c r="I24" s="24">
        <v>445.22857142857163</v>
      </c>
      <c r="J24" s="24">
        <v>400.09142857142865</v>
      </c>
      <c r="K24" s="22">
        <v>9</v>
      </c>
      <c r="L24" s="3" t="s">
        <v>17</v>
      </c>
    </row>
    <row r="25" spans="1:12" ht="18" customHeight="1">
      <c r="A25" s="10" t="s">
        <v>49</v>
      </c>
      <c r="B25" s="10" t="s">
        <v>13</v>
      </c>
      <c r="C25" s="11" t="s">
        <v>57</v>
      </c>
      <c r="D25" s="18" t="s">
        <v>116</v>
      </c>
      <c r="E25" s="12" t="s">
        <v>189</v>
      </c>
      <c r="F25" s="18">
        <v>393</v>
      </c>
      <c r="G25" s="22">
        <v>67</v>
      </c>
      <c r="H25" s="24">
        <v>85.657142857142901</v>
      </c>
      <c r="I25" s="24">
        <v>409.6285714285716</v>
      </c>
      <c r="J25" s="24">
        <v>399.6514285714286</v>
      </c>
      <c r="K25" s="22">
        <v>10</v>
      </c>
      <c r="L25" s="3" t="s">
        <v>17</v>
      </c>
    </row>
    <row r="26" spans="1:12" ht="18" customHeight="1">
      <c r="A26" s="10" t="s">
        <v>49</v>
      </c>
      <c r="B26" s="10" t="s">
        <v>13</v>
      </c>
      <c r="C26" s="11" t="s">
        <v>58</v>
      </c>
      <c r="D26" s="18" t="s">
        <v>117</v>
      </c>
      <c r="E26" s="12" t="s">
        <v>190</v>
      </c>
      <c r="F26" s="18">
        <v>375</v>
      </c>
      <c r="G26" s="22">
        <v>72</v>
      </c>
      <c r="H26" s="20">
        <v>88.428571428571402</v>
      </c>
      <c r="I26" s="23">
        <v>425.71428571428561</v>
      </c>
      <c r="J26" s="23">
        <v>395.28571428571422</v>
      </c>
      <c r="K26" s="22">
        <v>11</v>
      </c>
      <c r="L26" s="3" t="s">
        <v>17</v>
      </c>
    </row>
    <row r="27" spans="1:12" ht="18" customHeight="1">
      <c r="A27" s="10" t="s">
        <v>49</v>
      </c>
      <c r="B27" s="10" t="s">
        <v>13</v>
      </c>
      <c r="C27" s="11" t="s">
        <v>58</v>
      </c>
      <c r="D27" s="18" t="s">
        <v>118</v>
      </c>
      <c r="E27" s="12" t="s">
        <v>191</v>
      </c>
      <c r="F27" s="18">
        <v>356</v>
      </c>
      <c r="G27" s="22">
        <v>90</v>
      </c>
      <c r="H27" s="24">
        <v>87.214285714285694</v>
      </c>
      <c r="I27" s="24">
        <v>438.85714285714278</v>
      </c>
      <c r="J27" s="24">
        <v>389.14285714285711</v>
      </c>
      <c r="K27" s="22">
        <v>12</v>
      </c>
      <c r="L27" s="3" t="s">
        <v>17</v>
      </c>
    </row>
    <row r="28" spans="1:12" ht="18" customHeight="1">
      <c r="A28" s="10" t="s">
        <v>49</v>
      </c>
      <c r="B28" s="10" t="s">
        <v>13</v>
      </c>
      <c r="C28" s="12" t="s">
        <v>59</v>
      </c>
      <c r="D28" s="18" t="s">
        <v>119</v>
      </c>
      <c r="E28" s="12" t="s">
        <v>192</v>
      </c>
      <c r="F28" s="18">
        <v>353</v>
      </c>
      <c r="G28" s="22">
        <v>78</v>
      </c>
      <c r="H28" s="20">
        <v>90.185714285714297</v>
      </c>
      <c r="I28" s="23">
        <v>438.74285714285719</v>
      </c>
      <c r="J28" s="23">
        <v>387.29714285714283</v>
      </c>
      <c r="K28" s="22">
        <v>13</v>
      </c>
      <c r="L28" s="3" t="s">
        <v>17</v>
      </c>
    </row>
    <row r="29" spans="1:12" ht="18" customHeight="1">
      <c r="A29" s="10" t="s">
        <v>49</v>
      </c>
      <c r="B29" s="10" t="s">
        <v>13</v>
      </c>
      <c r="C29" s="11" t="s">
        <v>60</v>
      </c>
      <c r="D29" s="18" t="s">
        <v>120</v>
      </c>
      <c r="E29" s="12" t="s">
        <v>193</v>
      </c>
      <c r="F29" s="18">
        <v>367</v>
      </c>
      <c r="G29" s="22">
        <v>75</v>
      </c>
      <c r="H29" s="20">
        <v>85.528571428571396</v>
      </c>
      <c r="I29" s="23">
        <v>417.11428571428559</v>
      </c>
      <c r="J29" s="23">
        <v>387.04571428571421</v>
      </c>
      <c r="K29" s="22">
        <v>14</v>
      </c>
      <c r="L29" s="3" t="s">
        <v>17</v>
      </c>
    </row>
    <row r="30" spans="1:12" ht="18" customHeight="1">
      <c r="A30" s="10" t="s">
        <v>49</v>
      </c>
      <c r="B30" s="10" t="s">
        <v>13</v>
      </c>
      <c r="C30" s="11" t="s">
        <v>61</v>
      </c>
      <c r="D30" s="18" t="s">
        <v>121</v>
      </c>
      <c r="E30" s="12" t="s">
        <v>194</v>
      </c>
      <c r="F30" s="18">
        <v>350</v>
      </c>
      <c r="G30" s="22">
        <v>75</v>
      </c>
      <c r="H30" s="23">
        <v>91.8</v>
      </c>
      <c r="I30" s="23">
        <v>442.2</v>
      </c>
      <c r="J30" s="23">
        <v>386.88</v>
      </c>
      <c r="K30" s="22">
        <v>15</v>
      </c>
      <c r="L30" s="3" t="s">
        <v>17</v>
      </c>
    </row>
    <row r="31" spans="1:12" ht="18" customHeight="1">
      <c r="A31" s="10" t="s">
        <v>49</v>
      </c>
      <c r="B31" s="10" t="s">
        <v>13</v>
      </c>
      <c r="C31" s="11" t="s">
        <v>62</v>
      </c>
      <c r="D31" s="18" t="s">
        <v>122</v>
      </c>
      <c r="E31" s="12" t="s">
        <v>195</v>
      </c>
      <c r="F31" s="18">
        <v>364</v>
      </c>
      <c r="G31" s="22">
        <v>60</v>
      </c>
      <c r="H31" s="20">
        <v>88.957142857142898</v>
      </c>
      <c r="I31" s="23">
        <v>415.82857142857159</v>
      </c>
      <c r="J31" s="23">
        <v>384.73142857142864</v>
      </c>
      <c r="K31" s="22">
        <v>16</v>
      </c>
      <c r="L31" s="3" t="s">
        <v>17</v>
      </c>
    </row>
    <row r="32" spans="1:12" ht="18" customHeight="1">
      <c r="A32" s="10" t="s">
        <v>49</v>
      </c>
      <c r="B32" s="10" t="s">
        <v>13</v>
      </c>
      <c r="C32" s="11" t="s">
        <v>36</v>
      </c>
      <c r="D32" s="18" t="s">
        <v>123</v>
      </c>
      <c r="E32" s="12" t="s">
        <v>196</v>
      </c>
      <c r="F32" s="18">
        <v>359</v>
      </c>
      <c r="G32" s="22">
        <v>83</v>
      </c>
      <c r="H32" s="23">
        <v>84.5</v>
      </c>
      <c r="I32" s="23">
        <v>421</v>
      </c>
      <c r="J32" s="23">
        <v>383.8</v>
      </c>
      <c r="K32" s="22">
        <v>17</v>
      </c>
      <c r="L32" s="3" t="s">
        <v>17</v>
      </c>
    </row>
    <row r="33" spans="1:12" ht="18" customHeight="1">
      <c r="A33" s="10" t="s">
        <v>49</v>
      </c>
      <c r="B33" s="10" t="s">
        <v>13</v>
      </c>
      <c r="C33" s="11" t="s">
        <v>63</v>
      </c>
      <c r="D33" s="18" t="s">
        <v>124</v>
      </c>
      <c r="E33" s="12" t="s">
        <v>197</v>
      </c>
      <c r="F33" s="18">
        <v>347</v>
      </c>
      <c r="G33" s="22">
        <v>72</v>
      </c>
      <c r="H33" s="20">
        <v>91.271428571428601</v>
      </c>
      <c r="I33" s="23">
        <v>437.0857142857144</v>
      </c>
      <c r="J33" s="23">
        <v>383.03428571428577</v>
      </c>
      <c r="K33" s="22">
        <v>18</v>
      </c>
      <c r="L33" s="3" t="s">
        <v>17</v>
      </c>
    </row>
    <row r="34" spans="1:12" ht="18" customHeight="1">
      <c r="A34" s="10" t="s">
        <v>49</v>
      </c>
      <c r="B34" s="10" t="s">
        <v>13</v>
      </c>
      <c r="C34" s="11" t="s">
        <v>64</v>
      </c>
      <c r="D34" s="18" t="s">
        <v>125</v>
      </c>
      <c r="E34" s="12" t="s">
        <v>198</v>
      </c>
      <c r="F34" s="18">
        <v>366</v>
      </c>
      <c r="G34" s="22">
        <v>57</v>
      </c>
      <c r="H34" s="20">
        <v>87.857142857142904</v>
      </c>
      <c r="I34" s="23">
        <v>408.42857142857162</v>
      </c>
      <c r="J34" s="23">
        <v>382.97142857142865</v>
      </c>
      <c r="K34" s="22">
        <v>19</v>
      </c>
      <c r="L34" s="3" t="s">
        <v>17</v>
      </c>
    </row>
    <row r="35" spans="1:12" ht="18" customHeight="1">
      <c r="A35" s="10" t="s">
        <v>49</v>
      </c>
      <c r="B35" s="10" t="s">
        <v>13</v>
      </c>
      <c r="C35" s="11" t="s">
        <v>65</v>
      </c>
      <c r="D35" s="18" t="s">
        <v>126</v>
      </c>
      <c r="E35" s="12" t="s">
        <v>199</v>
      </c>
      <c r="F35" s="18">
        <v>355</v>
      </c>
      <c r="G35" s="22">
        <v>75</v>
      </c>
      <c r="H35" s="23">
        <v>86.985714285714295</v>
      </c>
      <c r="I35" s="23">
        <v>422.94285714285718</v>
      </c>
      <c r="J35" s="23">
        <v>382.17714285714288</v>
      </c>
      <c r="K35" s="22">
        <v>20</v>
      </c>
      <c r="L35" s="3" t="s">
        <v>17</v>
      </c>
    </row>
    <row r="36" spans="1:12" ht="18" customHeight="1">
      <c r="A36" s="10" t="s">
        <v>49</v>
      </c>
      <c r="B36" s="10" t="s">
        <v>13</v>
      </c>
      <c r="C36" s="11" t="s">
        <v>66</v>
      </c>
      <c r="D36" s="18" t="s">
        <v>127</v>
      </c>
      <c r="E36" s="12" t="s">
        <v>200</v>
      </c>
      <c r="F36" s="18">
        <v>357</v>
      </c>
      <c r="G36" s="22">
        <v>66</v>
      </c>
      <c r="H36" s="24">
        <v>88.285714285714306</v>
      </c>
      <c r="I36" s="24">
        <v>419.14285714285722</v>
      </c>
      <c r="J36" s="24">
        <v>381.85714285714289</v>
      </c>
      <c r="K36" s="22">
        <v>21</v>
      </c>
      <c r="L36" s="3" t="s">
        <v>17</v>
      </c>
    </row>
    <row r="37" spans="1:12" ht="18" customHeight="1">
      <c r="A37" s="10" t="s">
        <v>49</v>
      </c>
      <c r="B37" s="10" t="s">
        <v>13</v>
      </c>
      <c r="C37" s="11" t="s">
        <v>67</v>
      </c>
      <c r="D37" s="18" t="s">
        <v>128</v>
      </c>
      <c r="E37" s="12" t="s">
        <v>201</v>
      </c>
      <c r="F37" s="18">
        <v>362</v>
      </c>
      <c r="G37" s="22">
        <v>64</v>
      </c>
      <c r="H37" s="23">
        <v>86.5</v>
      </c>
      <c r="I37" s="23">
        <v>410</v>
      </c>
      <c r="J37" s="23">
        <v>381.2</v>
      </c>
      <c r="K37" s="22">
        <v>22</v>
      </c>
      <c r="L37" s="3" t="s">
        <v>17</v>
      </c>
    </row>
    <row r="38" spans="1:12" ht="18" customHeight="1">
      <c r="A38" s="10" t="s">
        <v>49</v>
      </c>
      <c r="B38" s="10" t="s">
        <v>13</v>
      </c>
      <c r="C38" s="11" t="s">
        <v>68</v>
      </c>
      <c r="D38" s="18" t="s">
        <v>129</v>
      </c>
      <c r="E38" s="12" t="s">
        <v>202</v>
      </c>
      <c r="F38" s="18">
        <v>345</v>
      </c>
      <c r="G38" s="22">
        <v>88</v>
      </c>
      <c r="H38" s="24">
        <v>86.842857142857099</v>
      </c>
      <c r="I38" s="24">
        <v>435.3714285714284</v>
      </c>
      <c r="J38" s="24">
        <v>381.14857142857136</v>
      </c>
      <c r="K38" s="22">
        <v>23</v>
      </c>
      <c r="L38" s="3" t="s">
        <v>17</v>
      </c>
    </row>
    <row r="39" spans="1:12" ht="18" customHeight="1">
      <c r="A39" s="10" t="s">
        <v>49</v>
      </c>
      <c r="B39" s="10" t="s">
        <v>13</v>
      </c>
      <c r="C39" s="11" t="s">
        <v>69</v>
      </c>
      <c r="D39" s="18" t="s">
        <v>130</v>
      </c>
      <c r="E39" s="12" t="s">
        <v>203</v>
      </c>
      <c r="F39" s="18">
        <v>357</v>
      </c>
      <c r="G39" s="22">
        <v>69</v>
      </c>
      <c r="H39" s="24">
        <v>86.785714285714306</v>
      </c>
      <c r="I39" s="24">
        <v>416.14285714285722</v>
      </c>
      <c r="J39" s="24">
        <v>380.6571428571429</v>
      </c>
      <c r="K39" s="22">
        <v>24</v>
      </c>
      <c r="L39" s="3" t="s">
        <v>17</v>
      </c>
    </row>
    <row r="40" spans="1:12" ht="18" customHeight="1">
      <c r="A40" s="10" t="s">
        <v>49</v>
      </c>
      <c r="B40" s="10" t="s">
        <v>13</v>
      </c>
      <c r="C40" s="11" t="s">
        <v>70</v>
      </c>
      <c r="D40" s="18" t="s">
        <v>131</v>
      </c>
      <c r="E40" s="12" t="s">
        <v>204</v>
      </c>
      <c r="F40" s="18">
        <v>350</v>
      </c>
      <c r="G40" s="22">
        <v>70</v>
      </c>
      <c r="H40" s="23">
        <v>89.071428571428598</v>
      </c>
      <c r="I40" s="23">
        <v>426.28571428571439</v>
      </c>
      <c r="J40" s="23">
        <v>380.51428571428573</v>
      </c>
      <c r="K40" s="22">
        <v>25</v>
      </c>
      <c r="L40" s="3" t="s">
        <v>17</v>
      </c>
    </row>
    <row r="41" spans="1:12" ht="18" customHeight="1">
      <c r="A41" s="10" t="s">
        <v>49</v>
      </c>
      <c r="B41" s="10" t="s">
        <v>13</v>
      </c>
      <c r="C41" s="11" t="s">
        <v>14</v>
      </c>
      <c r="D41" s="18" t="s">
        <v>132</v>
      </c>
      <c r="E41" s="12" t="s">
        <v>205</v>
      </c>
      <c r="F41" s="18">
        <v>345</v>
      </c>
      <c r="G41" s="22">
        <v>74</v>
      </c>
      <c r="H41" s="20">
        <v>89.228571428571399</v>
      </c>
      <c r="I41" s="23">
        <v>430.9142857142856</v>
      </c>
      <c r="J41" s="23">
        <v>379.36571428571426</v>
      </c>
      <c r="K41" s="22">
        <v>26</v>
      </c>
      <c r="L41" s="3" t="s">
        <v>17</v>
      </c>
    </row>
    <row r="42" spans="1:12" ht="18" customHeight="1">
      <c r="A42" s="10" t="s">
        <v>49</v>
      </c>
      <c r="B42" s="10" t="s">
        <v>13</v>
      </c>
      <c r="C42" s="11" t="s">
        <v>68</v>
      </c>
      <c r="D42" s="18" t="s">
        <v>133</v>
      </c>
      <c r="E42" s="12" t="s">
        <v>206</v>
      </c>
      <c r="F42" s="18">
        <v>361</v>
      </c>
      <c r="G42" s="22">
        <v>56</v>
      </c>
      <c r="H42" s="23">
        <v>87.5</v>
      </c>
      <c r="I42" s="23">
        <v>406</v>
      </c>
      <c r="J42" s="24">
        <v>379</v>
      </c>
      <c r="K42" s="22">
        <v>27</v>
      </c>
      <c r="L42" s="3" t="s">
        <v>17</v>
      </c>
    </row>
    <row r="43" spans="1:12" ht="18" customHeight="1">
      <c r="A43" s="10" t="s">
        <v>49</v>
      </c>
      <c r="B43" s="10" t="s">
        <v>13</v>
      </c>
      <c r="C43" s="11" t="s">
        <v>53</v>
      </c>
      <c r="D43" s="18" t="s">
        <v>134</v>
      </c>
      <c r="E43" s="12" t="s">
        <v>207</v>
      </c>
      <c r="F43" s="18">
        <v>334</v>
      </c>
      <c r="G43" s="22">
        <v>73</v>
      </c>
      <c r="H43" s="24">
        <v>93.085714285714303</v>
      </c>
      <c r="I43" s="24">
        <v>445.34285714285721</v>
      </c>
      <c r="J43" s="24">
        <v>378.5371428571429</v>
      </c>
      <c r="K43" s="22">
        <v>28</v>
      </c>
      <c r="L43" s="3" t="s">
        <v>17</v>
      </c>
    </row>
    <row r="44" spans="1:12" ht="18" customHeight="1">
      <c r="A44" s="10" t="s">
        <v>49</v>
      </c>
      <c r="B44" s="10" t="s">
        <v>13</v>
      </c>
      <c r="C44" s="11" t="s">
        <v>71</v>
      </c>
      <c r="D44" s="18" t="s">
        <v>135</v>
      </c>
      <c r="E44" s="12" t="s">
        <v>208</v>
      </c>
      <c r="F44" s="18">
        <v>336</v>
      </c>
      <c r="G44" s="22">
        <v>80</v>
      </c>
      <c r="H44" s="24">
        <v>89.6</v>
      </c>
      <c r="I44" s="24">
        <v>438.4</v>
      </c>
      <c r="J44" s="24">
        <v>376.96000000000004</v>
      </c>
      <c r="K44" s="22">
        <v>29</v>
      </c>
      <c r="L44" s="3" t="s">
        <v>17</v>
      </c>
    </row>
    <row r="45" spans="1:12" ht="18" customHeight="1">
      <c r="A45" s="10" t="s">
        <v>49</v>
      </c>
      <c r="B45" s="10" t="s">
        <v>13</v>
      </c>
      <c r="C45" s="11" t="s">
        <v>72</v>
      </c>
      <c r="D45" s="18" t="s">
        <v>136</v>
      </c>
      <c r="E45" s="12" t="s">
        <v>209</v>
      </c>
      <c r="F45" s="18">
        <v>343</v>
      </c>
      <c r="G45" s="22">
        <v>83</v>
      </c>
      <c r="H45" s="23">
        <v>86.2</v>
      </c>
      <c r="I45" s="23">
        <v>427.8</v>
      </c>
      <c r="J45" s="23">
        <v>376.91999999999996</v>
      </c>
      <c r="K45" s="22">
        <v>30</v>
      </c>
      <c r="L45" s="3" t="s">
        <v>17</v>
      </c>
    </row>
    <row r="46" spans="1:12" ht="18" customHeight="1">
      <c r="A46" s="10" t="s">
        <v>49</v>
      </c>
      <c r="B46" s="10" t="s">
        <v>13</v>
      </c>
      <c r="C46" s="11" t="s">
        <v>73</v>
      </c>
      <c r="D46" s="18" t="s">
        <v>137</v>
      </c>
      <c r="E46" s="12" t="s">
        <v>210</v>
      </c>
      <c r="F46" s="18">
        <v>357</v>
      </c>
      <c r="G46" s="22">
        <v>54</v>
      </c>
      <c r="H46" s="24">
        <v>87.6</v>
      </c>
      <c r="I46" s="24">
        <v>404.4</v>
      </c>
      <c r="J46" s="24">
        <v>375.96</v>
      </c>
      <c r="K46" s="22">
        <v>31</v>
      </c>
      <c r="L46" s="3" t="s">
        <v>17</v>
      </c>
    </row>
    <row r="47" spans="1:12" ht="18" customHeight="1">
      <c r="A47" s="10" t="s">
        <v>49</v>
      </c>
      <c r="B47" s="10" t="s">
        <v>13</v>
      </c>
      <c r="C47" s="11" t="s">
        <v>73</v>
      </c>
      <c r="D47" s="18" t="s">
        <v>138</v>
      </c>
      <c r="E47" s="12" t="s">
        <v>211</v>
      </c>
      <c r="F47" s="18">
        <v>358</v>
      </c>
      <c r="G47" s="22">
        <v>47</v>
      </c>
      <c r="H47" s="20">
        <v>88.642857142857096</v>
      </c>
      <c r="I47" s="23">
        <v>401.57142857142838</v>
      </c>
      <c r="J47" s="24">
        <v>375.42857142857133</v>
      </c>
      <c r="K47" s="22">
        <v>32</v>
      </c>
      <c r="L47" s="3" t="s">
        <v>17</v>
      </c>
    </row>
    <row r="48" spans="1:12" ht="18" customHeight="1">
      <c r="A48" s="10" t="s">
        <v>49</v>
      </c>
      <c r="B48" s="10" t="s">
        <v>13</v>
      </c>
      <c r="C48" s="11" t="s">
        <v>74</v>
      </c>
      <c r="D48" s="18" t="s">
        <v>139</v>
      </c>
      <c r="E48" s="12" t="s">
        <v>212</v>
      </c>
      <c r="F48" s="18">
        <v>354</v>
      </c>
      <c r="G48" s="22">
        <v>72</v>
      </c>
      <c r="H48" s="23">
        <v>83.571428571428598</v>
      </c>
      <c r="I48" s="23">
        <v>406.28571428571439</v>
      </c>
      <c r="J48" s="23">
        <v>374.91428571428577</v>
      </c>
      <c r="K48" s="22">
        <v>33</v>
      </c>
      <c r="L48" s="3" t="s">
        <v>17</v>
      </c>
    </row>
    <row r="49" spans="1:12" ht="18" customHeight="1">
      <c r="A49" s="10" t="s">
        <v>49</v>
      </c>
      <c r="B49" s="10" t="s">
        <v>13</v>
      </c>
      <c r="C49" s="11" t="s">
        <v>75</v>
      </c>
      <c r="D49" s="18" t="s">
        <v>140</v>
      </c>
      <c r="E49" s="12" t="s">
        <v>213</v>
      </c>
      <c r="F49" s="18">
        <v>355</v>
      </c>
      <c r="G49" s="22">
        <v>47</v>
      </c>
      <c r="H49" s="23">
        <v>89</v>
      </c>
      <c r="I49" s="23">
        <v>403</v>
      </c>
      <c r="J49" s="23">
        <v>374.20000000000005</v>
      </c>
      <c r="K49" s="22">
        <v>34</v>
      </c>
      <c r="L49" s="3" t="s">
        <v>17</v>
      </c>
    </row>
    <row r="50" spans="1:12" ht="18" customHeight="1">
      <c r="A50" s="10" t="s">
        <v>49</v>
      </c>
      <c r="B50" s="10" t="s">
        <v>13</v>
      </c>
      <c r="C50" s="11" t="s">
        <v>18</v>
      </c>
      <c r="D50" s="18" t="s">
        <v>141</v>
      </c>
      <c r="E50" s="12" t="s">
        <v>214</v>
      </c>
      <c r="F50" s="18">
        <v>348</v>
      </c>
      <c r="G50" s="22">
        <v>68</v>
      </c>
      <c r="H50" s="20">
        <v>86.171428571428606</v>
      </c>
      <c r="I50" s="23">
        <v>412.68571428571443</v>
      </c>
      <c r="J50" s="23">
        <v>373.87428571428575</v>
      </c>
      <c r="K50" s="22">
        <v>35</v>
      </c>
      <c r="L50" s="3" t="s">
        <v>17</v>
      </c>
    </row>
    <row r="51" spans="1:12" ht="18" customHeight="1">
      <c r="A51" s="10" t="s">
        <v>49</v>
      </c>
      <c r="B51" s="10" t="s">
        <v>13</v>
      </c>
      <c r="C51" s="11" t="s">
        <v>76</v>
      </c>
      <c r="D51" s="18" t="s">
        <v>142</v>
      </c>
      <c r="E51" s="12" t="s">
        <v>215</v>
      </c>
      <c r="F51" s="18">
        <v>357</v>
      </c>
      <c r="G51" s="22">
        <v>65</v>
      </c>
      <c r="H51" s="24">
        <v>83.314285714285703</v>
      </c>
      <c r="I51" s="24">
        <v>398.25714285714281</v>
      </c>
      <c r="J51" s="24">
        <v>373.50285714285712</v>
      </c>
      <c r="K51" s="22">
        <v>36</v>
      </c>
      <c r="L51" s="3" t="s">
        <v>17</v>
      </c>
    </row>
    <row r="52" spans="1:12" ht="18" customHeight="1">
      <c r="A52" s="10" t="s">
        <v>49</v>
      </c>
      <c r="B52" s="10" t="s">
        <v>13</v>
      </c>
      <c r="C52" s="11" t="s">
        <v>77</v>
      </c>
      <c r="D52" s="18" t="s">
        <v>143</v>
      </c>
      <c r="E52" s="12" t="s">
        <v>216</v>
      </c>
      <c r="F52" s="18">
        <v>355</v>
      </c>
      <c r="G52" s="22">
        <v>46</v>
      </c>
      <c r="H52" s="23">
        <v>88.214285714285694</v>
      </c>
      <c r="I52" s="23">
        <v>398.85714285714278</v>
      </c>
      <c r="J52" s="23">
        <v>372.54285714285709</v>
      </c>
      <c r="K52" s="22">
        <v>37</v>
      </c>
      <c r="L52" s="3" t="s">
        <v>17</v>
      </c>
    </row>
    <row r="53" spans="1:12" ht="18" customHeight="1">
      <c r="A53" s="10" t="s">
        <v>49</v>
      </c>
      <c r="B53" s="10" t="s">
        <v>13</v>
      </c>
      <c r="C53" s="13" t="s">
        <v>78</v>
      </c>
      <c r="D53" s="18" t="s">
        <v>144</v>
      </c>
      <c r="E53" s="12" t="s">
        <v>217</v>
      </c>
      <c r="F53" s="18">
        <v>346</v>
      </c>
      <c r="G53" s="22">
        <v>68</v>
      </c>
      <c r="H53" s="24">
        <v>85.971428571428604</v>
      </c>
      <c r="I53" s="24">
        <v>411.88571428571441</v>
      </c>
      <c r="J53" s="24">
        <v>372.35428571428577</v>
      </c>
      <c r="K53" s="22">
        <v>38</v>
      </c>
      <c r="L53" s="3" t="s">
        <v>17</v>
      </c>
    </row>
    <row r="54" spans="1:12" ht="18" customHeight="1">
      <c r="A54" s="10" t="s">
        <v>49</v>
      </c>
      <c r="B54" s="10" t="s">
        <v>13</v>
      </c>
      <c r="C54" s="11" t="s">
        <v>79</v>
      </c>
      <c r="D54" s="18" t="s">
        <v>145</v>
      </c>
      <c r="E54" s="12" t="s">
        <v>218</v>
      </c>
      <c r="F54" s="18">
        <v>331</v>
      </c>
      <c r="G54" s="22">
        <v>74</v>
      </c>
      <c r="H54" s="20">
        <v>89.442857142857093</v>
      </c>
      <c r="I54" s="23">
        <f>G54*1+H54*4</f>
        <v>431.77142857142837</v>
      </c>
      <c r="J54" s="23">
        <f>F54*0.6+I54*0.4</f>
        <v>371.30857142857133</v>
      </c>
      <c r="K54" s="22">
        <v>39</v>
      </c>
      <c r="L54" s="3" t="s">
        <v>17</v>
      </c>
    </row>
    <row r="55" spans="1:12" ht="18" customHeight="1">
      <c r="A55" s="10" t="s">
        <v>49</v>
      </c>
      <c r="B55" s="10" t="s">
        <v>13</v>
      </c>
      <c r="C55" s="14" t="s">
        <v>80</v>
      </c>
      <c r="D55" s="18" t="s">
        <v>146</v>
      </c>
      <c r="E55" s="12" t="s">
        <v>219</v>
      </c>
      <c r="F55" s="18">
        <v>347</v>
      </c>
      <c r="G55" s="22">
        <v>60</v>
      </c>
      <c r="H55" s="23">
        <v>85.5</v>
      </c>
      <c r="I55" s="23">
        <v>402</v>
      </c>
      <c r="J55" s="23">
        <v>369</v>
      </c>
      <c r="K55" s="22">
        <v>40</v>
      </c>
      <c r="L55" s="3" t="s">
        <v>17</v>
      </c>
    </row>
    <row r="56" spans="1:12" ht="18" customHeight="1">
      <c r="A56" s="10" t="s">
        <v>49</v>
      </c>
      <c r="B56" s="10" t="s">
        <v>13</v>
      </c>
      <c r="C56" s="11" t="s">
        <v>81</v>
      </c>
      <c r="D56" s="18" t="s">
        <v>147</v>
      </c>
      <c r="E56" s="12" t="s">
        <v>220</v>
      </c>
      <c r="F56" s="18">
        <v>332</v>
      </c>
      <c r="G56" s="22">
        <v>71</v>
      </c>
      <c r="H56" s="23">
        <v>88.128571428571405</v>
      </c>
      <c r="I56" s="23">
        <v>423.51428571428562</v>
      </c>
      <c r="J56" s="23">
        <v>368.60571428571427</v>
      </c>
      <c r="K56" s="22">
        <v>41</v>
      </c>
      <c r="L56" s="3" t="s">
        <v>17</v>
      </c>
    </row>
    <row r="57" spans="1:12" ht="18" customHeight="1">
      <c r="A57" s="10" t="s">
        <v>49</v>
      </c>
      <c r="B57" s="10" t="s">
        <v>13</v>
      </c>
      <c r="C57" s="11" t="s">
        <v>33</v>
      </c>
      <c r="D57" s="18" t="s">
        <v>148</v>
      </c>
      <c r="E57" s="12" t="s">
        <v>221</v>
      </c>
      <c r="F57" s="18">
        <v>328</v>
      </c>
      <c r="G57" s="22">
        <v>70</v>
      </c>
      <c r="H57" s="23">
        <v>89.314285714285703</v>
      </c>
      <c r="I57" s="23">
        <v>427.25714285714281</v>
      </c>
      <c r="J57" s="23">
        <v>367.70285714285711</v>
      </c>
      <c r="K57" s="22">
        <v>42</v>
      </c>
      <c r="L57" s="3" t="s">
        <v>17</v>
      </c>
    </row>
    <row r="58" spans="1:12" ht="18" customHeight="1">
      <c r="A58" s="10" t="s">
        <v>49</v>
      </c>
      <c r="B58" s="10" t="s">
        <v>13</v>
      </c>
      <c r="C58" s="11" t="s">
        <v>82</v>
      </c>
      <c r="D58" s="18" t="s">
        <v>149</v>
      </c>
      <c r="E58" s="12" t="s">
        <v>222</v>
      </c>
      <c r="F58" s="18">
        <v>329</v>
      </c>
      <c r="G58" s="22">
        <v>72</v>
      </c>
      <c r="H58" s="23">
        <v>88.285714285714306</v>
      </c>
      <c r="I58" s="23">
        <v>425.14285714285722</v>
      </c>
      <c r="J58" s="23">
        <v>367.45714285714291</v>
      </c>
      <c r="K58" s="22">
        <v>43</v>
      </c>
      <c r="L58" s="3" t="s">
        <v>17</v>
      </c>
    </row>
    <row r="59" spans="1:12" ht="18" customHeight="1">
      <c r="A59" s="10" t="s">
        <v>49</v>
      </c>
      <c r="B59" s="10" t="s">
        <v>13</v>
      </c>
      <c r="C59" s="11" t="s">
        <v>83</v>
      </c>
      <c r="D59" s="18" t="s">
        <v>150</v>
      </c>
      <c r="E59" s="12" t="s">
        <v>223</v>
      </c>
      <c r="F59" s="18">
        <v>337</v>
      </c>
      <c r="G59" s="22">
        <v>68</v>
      </c>
      <c r="H59" s="24">
        <v>85.514285714285705</v>
      </c>
      <c r="I59" s="24">
        <v>410.05714285714282</v>
      </c>
      <c r="J59" s="24">
        <v>366.22285714285715</v>
      </c>
      <c r="K59" s="22">
        <v>44</v>
      </c>
      <c r="L59" s="3" t="s">
        <v>17</v>
      </c>
    </row>
    <row r="60" spans="1:12" ht="18" customHeight="1">
      <c r="A60" s="10" t="s">
        <v>49</v>
      </c>
      <c r="B60" s="10" t="s">
        <v>13</v>
      </c>
      <c r="C60" s="14" t="s">
        <v>84</v>
      </c>
      <c r="D60" s="18" t="s">
        <v>151</v>
      </c>
      <c r="E60" s="12" t="s">
        <v>224</v>
      </c>
      <c r="F60" s="18">
        <v>331</v>
      </c>
      <c r="G60" s="22">
        <v>70</v>
      </c>
      <c r="H60" s="23">
        <v>86.128571428571405</v>
      </c>
      <c r="I60" s="23">
        <v>414.51428571428562</v>
      </c>
      <c r="J60" s="24">
        <v>364.40571428571423</v>
      </c>
      <c r="K60" s="22">
        <v>45</v>
      </c>
      <c r="L60" s="3" t="s">
        <v>17</v>
      </c>
    </row>
    <row r="61" spans="1:12" ht="18" customHeight="1">
      <c r="A61" s="10" t="s">
        <v>49</v>
      </c>
      <c r="B61" s="10" t="s">
        <v>13</v>
      </c>
      <c r="C61" s="14" t="s">
        <v>85</v>
      </c>
      <c r="D61" s="18" t="s">
        <v>152</v>
      </c>
      <c r="E61" s="12" t="s">
        <v>225</v>
      </c>
      <c r="F61" s="18">
        <v>340</v>
      </c>
      <c r="G61" s="22">
        <v>65</v>
      </c>
      <c r="H61" s="23">
        <v>83.971428571428604</v>
      </c>
      <c r="I61" s="23">
        <v>400.88571428571441</v>
      </c>
      <c r="J61" s="24">
        <v>364.35428571428577</v>
      </c>
      <c r="K61" s="22">
        <v>46</v>
      </c>
      <c r="L61" s="3" t="s">
        <v>17</v>
      </c>
    </row>
    <row r="62" spans="1:12" ht="18" customHeight="1">
      <c r="A62" s="10" t="s">
        <v>49</v>
      </c>
      <c r="B62" s="10" t="s">
        <v>13</v>
      </c>
      <c r="C62" s="11" t="s">
        <v>83</v>
      </c>
      <c r="D62" s="18" t="s">
        <v>153</v>
      </c>
      <c r="E62" s="12" t="s">
        <v>226</v>
      </c>
      <c r="F62" s="18">
        <v>333</v>
      </c>
      <c r="G62" s="22">
        <v>65</v>
      </c>
      <c r="H62" s="20">
        <v>86.557142857142793</v>
      </c>
      <c r="I62" s="23">
        <v>411.22857142857117</v>
      </c>
      <c r="J62" s="23">
        <v>364.29142857142847</v>
      </c>
      <c r="K62" s="22">
        <v>47</v>
      </c>
      <c r="L62" s="3" t="s">
        <v>17</v>
      </c>
    </row>
    <row r="63" spans="1:12" ht="18" customHeight="1">
      <c r="A63" s="10" t="s">
        <v>49</v>
      </c>
      <c r="B63" s="10" t="s">
        <v>13</v>
      </c>
      <c r="C63" s="13" t="s">
        <v>64</v>
      </c>
      <c r="D63" s="18" t="s">
        <v>154</v>
      </c>
      <c r="E63" s="12" t="s">
        <v>227</v>
      </c>
      <c r="F63" s="18">
        <v>310</v>
      </c>
      <c r="G63" s="22">
        <v>81</v>
      </c>
      <c r="H63" s="24">
        <v>90.728571428571399</v>
      </c>
      <c r="I63" s="24">
        <v>443.9142857142856</v>
      </c>
      <c r="J63" s="24">
        <v>363.56571428571425</v>
      </c>
      <c r="K63" s="22">
        <v>48</v>
      </c>
      <c r="L63" s="3" t="s">
        <v>17</v>
      </c>
    </row>
    <row r="64" spans="1:12" ht="18" customHeight="1">
      <c r="A64" s="10" t="s">
        <v>49</v>
      </c>
      <c r="B64" s="10" t="s">
        <v>13</v>
      </c>
      <c r="C64" s="11" t="s">
        <v>86</v>
      </c>
      <c r="D64" s="18" t="s">
        <v>155</v>
      </c>
      <c r="E64" s="12" t="s">
        <v>228</v>
      </c>
      <c r="F64" s="18">
        <v>358</v>
      </c>
      <c r="G64" s="22">
        <v>62</v>
      </c>
      <c r="H64" s="20">
        <v>77.442857142857207</v>
      </c>
      <c r="I64" s="23">
        <v>371.77142857142883</v>
      </c>
      <c r="J64" s="23">
        <v>363.50857142857149</v>
      </c>
      <c r="K64" s="22">
        <v>49</v>
      </c>
      <c r="L64" s="3" t="s">
        <v>17</v>
      </c>
    </row>
    <row r="65" spans="1:12" ht="18" customHeight="1">
      <c r="A65" s="10" t="s">
        <v>49</v>
      </c>
      <c r="B65" s="10" t="s">
        <v>13</v>
      </c>
      <c r="C65" s="11" t="s">
        <v>87</v>
      </c>
      <c r="D65" s="18" t="s">
        <v>156</v>
      </c>
      <c r="E65" s="12" t="s">
        <v>229</v>
      </c>
      <c r="F65" s="18">
        <v>339</v>
      </c>
      <c r="G65" s="22">
        <v>62</v>
      </c>
      <c r="H65" s="23">
        <v>83.6</v>
      </c>
      <c r="I65" s="23">
        <v>396.4</v>
      </c>
      <c r="J65" s="23">
        <v>361.96000000000004</v>
      </c>
      <c r="K65" s="22">
        <v>50</v>
      </c>
      <c r="L65" s="3" t="s">
        <v>17</v>
      </c>
    </row>
    <row r="66" spans="1:12" ht="18" customHeight="1">
      <c r="A66" s="10" t="s">
        <v>49</v>
      </c>
      <c r="B66" s="10" t="s">
        <v>13</v>
      </c>
      <c r="C66" s="11" t="s">
        <v>88</v>
      </c>
      <c r="D66" s="18" t="s">
        <v>157</v>
      </c>
      <c r="E66" s="12" t="s">
        <v>230</v>
      </c>
      <c r="F66" s="18">
        <v>326</v>
      </c>
      <c r="G66" s="22">
        <v>69</v>
      </c>
      <c r="H66" s="20">
        <v>86.514285714285705</v>
      </c>
      <c r="I66" s="23">
        <v>415.05714285714282</v>
      </c>
      <c r="J66" s="23">
        <v>361.62285714285713</v>
      </c>
      <c r="K66" s="22">
        <v>51</v>
      </c>
      <c r="L66" s="3" t="s">
        <v>17</v>
      </c>
    </row>
    <row r="67" spans="1:12" ht="18" customHeight="1">
      <c r="A67" s="10" t="s">
        <v>49</v>
      </c>
      <c r="B67" s="10" t="s">
        <v>13</v>
      </c>
      <c r="C67" s="11" t="s">
        <v>89</v>
      </c>
      <c r="D67" s="18" t="s">
        <v>158</v>
      </c>
      <c r="E67" s="12" t="s">
        <v>231</v>
      </c>
      <c r="F67" s="18">
        <v>324</v>
      </c>
      <c r="G67" s="22">
        <v>72</v>
      </c>
      <c r="H67" s="24">
        <v>86.357142857142904</v>
      </c>
      <c r="I67" s="24">
        <v>417.42857142857162</v>
      </c>
      <c r="J67" s="24">
        <v>361.37142857142862</v>
      </c>
      <c r="K67" s="22">
        <v>52</v>
      </c>
      <c r="L67" s="3" t="s">
        <v>17</v>
      </c>
    </row>
    <row r="68" spans="1:12" ht="18" customHeight="1">
      <c r="A68" s="10" t="s">
        <v>49</v>
      </c>
      <c r="B68" s="10" t="s">
        <v>13</v>
      </c>
      <c r="C68" s="11" t="s">
        <v>14</v>
      </c>
      <c r="D68" s="18" t="s">
        <v>159</v>
      </c>
      <c r="E68" s="12" t="s">
        <v>232</v>
      </c>
      <c r="F68" s="18">
        <v>318</v>
      </c>
      <c r="G68" s="22">
        <v>75</v>
      </c>
      <c r="H68" s="24">
        <v>87.4</v>
      </c>
      <c r="I68" s="24">
        <v>424.6</v>
      </c>
      <c r="J68" s="24">
        <v>360.64</v>
      </c>
      <c r="K68" s="22">
        <v>53</v>
      </c>
      <c r="L68" s="3" t="s">
        <v>17</v>
      </c>
    </row>
    <row r="69" spans="1:12" ht="18" customHeight="1">
      <c r="A69" s="10" t="s">
        <v>49</v>
      </c>
      <c r="B69" s="10" t="s">
        <v>13</v>
      </c>
      <c r="C69" s="11" t="s">
        <v>90</v>
      </c>
      <c r="D69" s="18" t="s">
        <v>160</v>
      </c>
      <c r="E69" s="12" t="s">
        <v>233</v>
      </c>
      <c r="F69" s="18">
        <v>330</v>
      </c>
      <c r="G69" s="22">
        <v>59</v>
      </c>
      <c r="H69" s="24">
        <v>86.742857142857105</v>
      </c>
      <c r="I69" s="24">
        <v>405.97142857142842</v>
      </c>
      <c r="J69" s="24">
        <v>360.38857142857137</v>
      </c>
      <c r="K69" s="22">
        <v>54</v>
      </c>
      <c r="L69" s="3" t="s">
        <v>17</v>
      </c>
    </row>
    <row r="70" spans="1:12" ht="18" customHeight="1">
      <c r="A70" s="10" t="s">
        <v>49</v>
      </c>
      <c r="B70" s="10" t="s">
        <v>13</v>
      </c>
      <c r="C70" s="11" t="s">
        <v>91</v>
      </c>
      <c r="D70" s="18" t="s">
        <v>161</v>
      </c>
      <c r="E70" s="12" t="s">
        <v>234</v>
      </c>
      <c r="F70" s="18">
        <v>332</v>
      </c>
      <c r="G70" s="22">
        <v>54</v>
      </c>
      <c r="H70" s="20">
        <v>86.785714285714306</v>
      </c>
      <c r="I70" s="23">
        <v>401.14285714285722</v>
      </c>
      <c r="J70" s="23">
        <v>359.6571428571429</v>
      </c>
      <c r="K70" s="22">
        <v>55</v>
      </c>
      <c r="L70" s="3" t="s">
        <v>17</v>
      </c>
    </row>
    <row r="71" spans="1:12" ht="18" customHeight="1">
      <c r="A71" s="10" t="s">
        <v>49</v>
      </c>
      <c r="B71" s="10" t="s">
        <v>13</v>
      </c>
      <c r="C71" s="11" t="s">
        <v>92</v>
      </c>
      <c r="D71" s="18" t="s">
        <v>162</v>
      </c>
      <c r="E71" s="12" t="s">
        <v>235</v>
      </c>
      <c r="F71" s="18">
        <v>342</v>
      </c>
      <c r="G71" s="22">
        <v>68</v>
      </c>
      <c r="H71" s="20">
        <v>79.014285714285705</v>
      </c>
      <c r="I71" s="23">
        <v>384.05714285714282</v>
      </c>
      <c r="J71" s="23">
        <v>358.82285714285712</v>
      </c>
      <c r="K71" s="22">
        <v>56</v>
      </c>
      <c r="L71" s="3" t="s">
        <v>17</v>
      </c>
    </row>
    <row r="72" spans="1:12" ht="18" customHeight="1">
      <c r="A72" s="10" t="s">
        <v>49</v>
      </c>
      <c r="B72" s="10" t="s">
        <v>13</v>
      </c>
      <c r="C72" s="14" t="s">
        <v>93</v>
      </c>
      <c r="D72" s="18" t="s">
        <v>163</v>
      </c>
      <c r="E72" s="12" t="s">
        <v>236</v>
      </c>
      <c r="F72" s="18">
        <v>318</v>
      </c>
      <c r="G72" s="22">
        <v>73</v>
      </c>
      <c r="H72" s="24">
        <v>86.5</v>
      </c>
      <c r="I72" s="24">
        <v>419</v>
      </c>
      <c r="J72" s="24">
        <v>358.4</v>
      </c>
      <c r="K72" s="22">
        <v>57</v>
      </c>
      <c r="L72" s="3" t="s">
        <v>17</v>
      </c>
    </row>
    <row r="73" spans="1:12" ht="18" customHeight="1">
      <c r="A73" s="10" t="s">
        <v>49</v>
      </c>
      <c r="B73" s="10" t="s">
        <v>13</v>
      </c>
      <c r="C73" s="14" t="s">
        <v>84</v>
      </c>
      <c r="D73" s="18" t="s">
        <v>164</v>
      </c>
      <c r="E73" s="12" t="s">
        <v>237</v>
      </c>
      <c r="F73" s="18">
        <v>306</v>
      </c>
      <c r="G73" s="22">
        <v>87</v>
      </c>
      <c r="H73" s="24">
        <v>87.457142857142898</v>
      </c>
      <c r="I73" s="24">
        <v>436.82857142857159</v>
      </c>
      <c r="J73" s="24">
        <v>358.33142857142866</v>
      </c>
      <c r="K73" s="22">
        <v>58</v>
      </c>
      <c r="L73" s="3" t="s">
        <v>17</v>
      </c>
    </row>
    <row r="74" spans="1:12" ht="18" customHeight="1">
      <c r="A74" s="10" t="s">
        <v>49</v>
      </c>
      <c r="B74" s="10" t="s">
        <v>13</v>
      </c>
      <c r="C74" s="11" t="s">
        <v>94</v>
      </c>
      <c r="D74" s="18" t="s">
        <v>165</v>
      </c>
      <c r="E74" s="12" t="s">
        <v>238</v>
      </c>
      <c r="F74" s="18">
        <v>307</v>
      </c>
      <c r="G74" s="22">
        <v>71</v>
      </c>
      <c r="H74" s="20">
        <v>90.857142857142904</v>
      </c>
      <c r="I74" s="23">
        <v>434.42857142857162</v>
      </c>
      <c r="J74" s="23">
        <v>357.97142857142865</v>
      </c>
      <c r="K74" s="22">
        <v>59</v>
      </c>
      <c r="L74" s="3" t="s">
        <v>17</v>
      </c>
    </row>
    <row r="75" spans="1:12" ht="18" customHeight="1">
      <c r="A75" s="10" t="s">
        <v>49</v>
      </c>
      <c r="B75" s="10" t="s">
        <v>13</v>
      </c>
      <c r="C75" s="11" t="s">
        <v>95</v>
      </c>
      <c r="D75" s="18" t="s">
        <v>166</v>
      </c>
      <c r="E75" s="12" t="s">
        <v>239</v>
      </c>
      <c r="F75" s="18">
        <v>327</v>
      </c>
      <c r="G75" s="22">
        <v>75</v>
      </c>
      <c r="H75" s="24">
        <v>81.742857142857105</v>
      </c>
      <c r="I75" s="24">
        <v>401.97142857142842</v>
      </c>
      <c r="J75" s="24">
        <v>356.98857142857139</v>
      </c>
      <c r="K75" s="22">
        <v>60</v>
      </c>
      <c r="L75" s="3" t="s">
        <v>17</v>
      </c>
    </row>
    <row r="76" spans="1:12" ht="18" customHeight="1">
      <c r="A76" s="10" t="s">
        <v>49</v>
      </c>
      <c r="B76" s="10" t="s">
        <v>13</v>
      </c>
      <c r="C76" s="12" t="s">
        <v>96</v>
      </c>
      <c r="D76" s="18" t="s">
        <v>167</v>
      </c>
      <c r="E76" s="12" t="s">
        <v>240</v>
      </c>
      <c r="F76" s="18">
        <v>319</v>
      </c>
      <c r="G76" s="22">
        <v>65</v>
      </c>
      <c r="H76" s="20">
        <v>87.157142857142802</v>
      </c>
      <c r="I76" s="23">
        <f>G76*1+H76*4</f>
        <v>413.62857142857121</v>
      </c>
      <c r="J76" s="23">
        <f>F76*0.6+I76*0.4</f>
        <v>356.85142857142853</v>
      </c>
      <c r="K76" s="22">
        <v>61</v>
      </c>
      <c r="L76" s="3" t="s">
        <v>17</v>
      </c>
    </row>
    <row r="77" spans="1:12" ht="18" customHeight="1">
      <c r="A77" s="10" t="s">
        <v>49</v>
      </c>
      <c r="B77" s="10" t="s">
        <v>13</v>
      </c>
      <c r="C77" s="11" t="s">
        <v>97</v>
      </c>
      <c r="D77" s="18" t="s">
        <v>168</v>
      </c>
      <c r="E77" s="12" t="s">
        <v>241</v>
      </c>
      <c r="F77" s="18">
        <v>333</v>
      </c>
      <c r="G77" s="22">
        <v>63</v>
      </c>
      <c r="H77" s="20">
        <v>82.257142857142895</v>
      </c>
      <c r="I77" s="23">
        <v>392.02857142857158</v>
      </c>
      <c r="J77" s="23">
        <v>356.61142857142863</v>
      </c>
      <c r="K77" s="22">
        <v>62</v>
      </c>
      <c r="L77" s="3" t="s">
        <v>17</v>
      </c>
    </row>
    <row r="78" spans="1:12" ht="18" customHeight="1">
      <c r="A78" s="10" t="s">
        <v>49</v>
      </c>
      <c r="B78" s="10" t="s">
        <v>13</v>
      </c>
      <c r="C78" s="11" t="s">
        <v>98</v>
      </c>
      <c r="D78" s="18" t="s">
        <v>169</v>
      </c>
      <c r="E78" s="12" t="s">
        <v>242</v>
      </c>
      <c r="F78" s="18">
        <v>337</v>
      </c>
      <c r="G78" s="22">
        <v>49</v>
      </c>
      <c r="H78" s="24">
        <v>83.3</v>
      </c>
      <c r="I78" s="24">
        <v>382.2</v>
      </c>
      <c r="J78" s="24">
        <v>355.08</v>
      </c>
      <c r="K78" s="22">
        <v>63</v>
      </c>
      <c r="L78" s="3" t="s">
        <v>17</v>
      </c>
    </row>
    <row r="79" spans="1:12" ht="18" customHeight="1">
      <c r="A79" s="10" t="s">
        <v>49</v>
      </c>
      <c r="B79" s="10" t="s">
        <v>13</v>
      </c>
      <c r="C79" s="11" t="s">
        <v>99</v>
      </c>
      <c r="D79" s="18" t="s">
        <v>170</v>
      </c>
      <c r="E79" s="12" t="s">
        <v>243</v>
      </c>
      <c r="F79" s="18">
        <v>338</v>
      </c>
      <c r="G79" s="22">
        <v>61</v>
      </c>
      <c r="H79" s="20">
        <v>79.828571428571394</v>
      </c>
      <c r="I79" s="23">
        <v>380.31428571428557</v>
      </c>
      <c r="J79" s="23">
        <v>354.92571428571421</v>
      </c>
      <c r="K79" s="22">
        <v>64</v>
      </c>
      <c r="L79" s="3" t="s">
        <v>17</v>
      </c>
    </row>
    <row r="80" spans="1:12" ht="18" customHeight="1">
      <c r="A80" s="10" t="s">
        <v>49</v>
      </c>
      <c r="B80" s="10" t="s">
        <v>13</v>
      </c>
      <c r="C80" s="11" t="s">
        <v>100</v>
      </c>
      <c r="D80" s="18" t="s">
        <v>171</v>
      </c>
      <c r="E80" s="12" t="s">
        <v>244</v>
      </c>
      <c r="F80" s="18">
        <v>329</v>
      </c>
      <c r="G80" s="22">
        <v>71</v>
      </c>
      <c r="H80" s="23">
        <v>79.8857142857143</v>
      </c>
      <c r="I80" s="23">
        <f>G80+H80*4</f>
        <v>390.5428571428572</v>
      </c>
      <c r="J80" s="23">
        <f>F80*0.6+I80*0.4</f>
        <v>353.61714285714288</v>
      </c>
      <c r="K80" s="22">
        <v>65</v>
      </c>
      <c r="L80" s="3" t="s">
        <v>17</v>
      </c>
    </row>
    <row r="81" spans="1:12" ht="18" customHeight="1">
      <c r="A81" s="10" t="s">
        <v>49</v>
      </c>
      <c r="B81" s="10" t="s">
        <v>13</v>
      </c>
      <c r="C81" s="11" t="s">
        <v>101</v>
      </c>
      <c r="D81" s="18" t="s">
        <v>172</v>
      </c>
      <c r="E81" s="12" t="s">
        <v>245</v>
      </c>
      <c r="F81" s="18">
        <v>344</v>
      </c>
      <c r="G81" s="22">
        <v>41</v>
      </c>
      <c r="H81" s="20">
        <v>81.428571428571402</v>
      </c>
      <c r="I81" s="23">
        <f>G81*1+H81*4</f>
        <v>366.71428571428561</v>
      </c>
      <c r="J81" s="23">
        <f>F81*0.6+I81*0.4</f>
        <v>353.08571428571429</v>
      </c>
      <c r="K81" s="22">
        <v>66</v>
      </c>
      <c r="L81" s="3" t="s">
        <v>17</v>
      </c>
    </row>
    <row r="82" spans="1:12" ht="18" customHeight="1">
      <c r="A82" s="10" t="s">
        <v>49</v>
      </c>
      <c r="B82" s="10" t="s">
        <v>13</v>
      </c>
      <c r="C82" s="11" t="s">
        <v>102</v>
      </c>
      <c r="D82" s="18" t="s">
        <v>173</v>
      </c>
      <c r="E82" s="12" t="s">
        <v>246</v>
      </c>
      <c r="F82" s="18">
        <v>321</v>
      </c>
      <c r="G82" s="22">
        <v>62</v>
      </c>
      <c r="H82" s="24">
        <v>84.642857142857096</v>
      </c>
      <c r="I82" s="24">
        <v>400.57142857142838</v>
      </c>
      <c r="J82" s="24">
        <v>352.82857142857137</v>
      </c>
      <c r="K82" s="22">
        <v>67</v>
      </c>
      <c r="L82" s="3" t="s">
        <v>17</v>
      </c>
    </row>
    <row r="83" spans="1:12" ht="18" customHeight="1">
      <c r="A83" s="10" t="s">
        <v>49</v>
      </c>
      <c r="B83" s="10" t="s">
        <v>13</v>
      </c>
      <c r="C83" s="11" t="s">
        <v>103</v>
      </c>
      <c r="D83" s="18" t="s">
        <v>174</v>
      </c>
      <c r="E83" s="12" t="s">
        <v>247</v>
      </c>
      <c r="F83" s="18">
        <v>309</v>
      </c>
      <c r="G83" s="22">
        <v>43</v>
      </c>
      <c r="H83" s="23">
        <v>93.657142857142802</v>
      </c>
      <c r="I83" s="23">
        <v>417.62857142857121</v>
      </c>
      <c r="J83" s="23">
        <v>352.45142857142849</v>
      </c>
      <c r="K83" s="22">
        <v>68</v>
      </c>
      <c r="L83" s="3" t="s">
        <v>17</v>
      </c>
    </row>
    <row r="84" spans="1:12" ht="18" customHeight="1">
      <c r="A84" s="10" t="s">
        <v>49</v>
      </c>
      <c r="B84" s="10" t="s">
        <v>13</v>
      </c>
      <c r="C84" s="11" t="s">
        <v>100</v>
      </c>
      <c r="D84" s="18" t="s">
        <v>175</v>
      </c>
      <c r="E84" s="12" t="s">
        <v>248</v>
      </c>
      <c r="F84" s="18">
        <v>323</v>
      </c>
      <c r="G84" s="22">
        <v>63</v>
      </c>
      <c r="H84" s="23">
        <v>82.728571428571399</v>
      </c>
      <c r="I84" s="23">
        <f>G84+H84*4</f>
        <v>393.9142857142856</v>
      </c>
      <c r="J84" s="23">
        <f>F84*0.6+I84*0.4</f>
        <v>351.36571428571426</v>
      </c>
      <c r="K84" s="22">
        <v>69</v>
      </c>
      <c r="L84" s="3" t="s">
        <v>17</v>
      </c>
    </row>
    <row r="85" spans="1:12" ht="18" customHeight="1">
      <c r="A85" s="10" t="s">
        <v>49</v>
      </c>
      <c r="B85" s="10" t="s">
        <v>13</v>
      </c>
      <c r="C85" s="11" t="s">
        <v>104</v>
      </c>
      <c r="D85" s="18" t="s">
        <v>176</v>
      </c>
      <c r="E85" s="12" t="s">
        <v>249</v>
      </c>
      <c r="F85" s="18">
        <v>310</v>
      </c>
      <c r="G85" s="22">
        <v>71</v>
      </c>
      <c r="H85" s="23">
        <v>85.442857142857207</v>
      </c>
      <c r="I85" s="23">
        <f>G85+H85*4</f>
        <v>412.77142857142883</v>
      </c>
      <c r="J85" s="23">
        <f>F85*0.6+I85*0.4</f>
        <v>351.10857142857151</v>
      </c>
      <c r="K85" s="22">
        <v>70</v>
      </c>
      <c r="L85" s="3" t="s">
        <v>17</v>
      </c>
    </row>
    <row r="86" spans="1:12" ht="18" customHeight="1">
      <c r="A86" s="10" t="s">
        <v>49</v>
      </c>
      <c r="B86" s="10" t="s">
        <v>13</v>
      </c>
      <c r="C86" s="11" t="s">
        <v>105</v>
      </c>
      <c r="D86" s="18" t="s">
        <v>177</v>
      </c>
      <c r="E86" s="12" t="s">
        <v>250</v>
      </c>
      <c r="F86" s="18">
        <v>328</v>
      </c>
      <c r="G86" s="22">
        <v>56</v>
      </c>
      <c r="H86" s="24">
        <v>81.271428571428601</v>
      </c>
      <c r="I86" s="24">
        <f>G86*1+H86*4</f>
        <v>381.0857142857144</v>
      </c>
      <c r="J86" s="24">
        <f>F86*0.6+I86*0.4</f>
        <v>349.23428571428576</v>
      </c>
      <c r="K86" s="22">
        <v>71</v>
      </c>
      <c r="L86" s="3" t="s">
        <v>17</v>
      </c>
    </row>
    <row r="87" spans="1:12" ht="18" customHeight="1">
      <c r="A87" s="10" t="s">
        <v>49</v>
      </c>
      <c r="B87" s="10" t="s">
        <v>13</v>
      </c>
      <c r="C87" s="11" t="s">
        <v>106</v>
      </c>
      <c r="D87" s="18" t="s">
        <v>178</v>
      </c>
      <c r="E87" s="12" t="s">
        <v>251</v>
      </c>
      <c r="F87" s="18">
        <v>293</v>
      </c>
      <c r="G87" s="22">
        <v>70</v>
      </c>
      <c r="H87" s="20">
        <v>90.1142857142857</v>
      </c>
      <c r="I87" s="23">
        <v>430.4571428571428</v>
      </c>
      <c r="J87" s="23">
        <v>347.98285714285714</v>
      </c>
      <c r="K87" s="22">
        <v>72</v>
      </c>
      <c r="L87" s="3" t="s">
        <v>17</v>
      </c>
    </row>
    <row r="88" spans="1:12" ht="18" customHeight="1">
      <c r="A88" s="10" t="s">
        <v>49</v>
      </c>
      <c r="B88" s="10" t="s">
        <v>13</v>
      </c>
      <c r="C88" s="11" t="s">
        <v>104</v>
      </c>
      <c r="D88" s="18" t="s">
        <v>179</v>
      </c>
      <c r="E88" s="12" t="s">
        <v>252</v>
      </c>
      <c r="F88" s="18">
        <v>318</v>
      </c>
      <c r="G88" s="22">
        <v>59</v>
      </c>
      <c r="H88" s="23">
        <v>83.171428571428606</v>
      </c>
      <c r="I88" s="23">
        <v>391.68571428571443</v>
      </c>
      <c r="J88" s="23">
        <v>347.47428571428577</v>
      </c>
      <c r="K88" s="22">
        <v>73</v>
      </c>
      <c r="L88" s="3" t="s">
        <v>17</v>
      </c>
    </row>
    <row r="89" spans="1:12" ht="18" customHeight="1">
      <c r="A89" s="3" t="s">
        <v>49</v>
      </c>
      <c r="B89" s="3" t="s">
        <v>13</v>
      </c>
      <c r="C89" s="21"/>
      <c r="D89" s="18" t="s">
        <v>254</v>
      </c>
      <c r="E89" s="18" t="s">
        <v>255</v>
      </c>
      <c r="F89" s="19">
        <v>307</v>
      </c>
      <c r="G89" s="25">
        <v>56</v>
      </c>
      <c r="H89" s="20">
        <v>87.271428571428601</v>
      </c>
      <c r="I89" s="7">
        <f>G89*1+H89*4</f>
        <v>405.0857142857144</v>
      </c>
      <c r="J89" s="7">
        <f t="shared" ref="J89:J123" si="2">F89*0.6+I89*0.4</f>
        <v>346.23428571428576</v>
      </c>
      <c r="K89" s="22">
        <v>74</v>
      </c>
      <c r="L89" s="21"/>
    </row>
    <row r="90" spans="1:12" ht="18" customHeight="1">
      <c r="A90" s="3" t="s">
        <v>49</v>
      </c>
      <c r="B90" s="3" t="s">
        <v>13</v>
      </c>
      <c r="C90" s="21"/>
      <c r="D90" s="18" t="s">
        <v>256</v>
      </c>
      <c r="E90" s="18" t="s">
        <v>257</v>
      </c>
      <c r="F90" s="19">
        <v>318</v>
      </c>
      <c r="G90" s="25">
        <v>65</v>
      </c>
      <c r="H90" s="20">
        <v>80.828571428571394</v>
      </c>
      <c r="I90" s="7">
        <f>G90*1+H90*4</f>
        <v>388.31428571428557</v>
      </c>
      <c r="J90" s="7">
        <f t="shared" si="2"/>
        <v>346.12571428571425</v>
      </c>
      <c r="K90" s="22">
        <v>75</v>
      </c>
      <c r="L90" s="21"/>
    </row>
    <row r="91" spans="1:12" ht="18" customHeight="1">
      <c r="A91" s="3" t="s">
        <v>49</v>
      </c>
      <c r="B91" s="3" t="s">
        <v>13</v>
      </c>
      <c r="C91" s="21"/>
      <c r="D91" s="18" t="s">
        <v>258</v>
      </c>
      <c r="E91" s="18" t="s">
        <v>259</v>
      </c>
      <c r="F91" s="19">
        <v>313</v>
      </c>
      <c r="G91" s="25">
        <v>61</v>
      </c>
      <c r="H91" s="20">
        <v>82.214285714285694</v>
      </c>
      <c r="I91" s="7">
        <f>G91*1+H91*4</f>
        <v>389.85714285714278</v>
      </c>
      <c r="J91" s="7">
        <f t="shared" si="2"/>
        <v>343.74285714285713</v>
      </c>
      <c r="K91" s="22">
        <v>76</v>
      </c>
      <c r="L91" s="21"/>
    </row>
    <row r="92" spans="1:12" ht="18" customHeight="1">
      <c r="A92" s="3" t="s">
        <v>49</v>
      </c>
      <c r="B92" s="3" t="s">
        <v>13</v>
      </c>
      <c r="C92" s="21"/>
      <c r="D92" s="18" t="s">
        <v>260</v>
      </c>
      <c r="E92" s="18" t="s">
        <v>261</v>
      </c>
      <c r="F92" s="19">
        <v>317</v>
      </c>
      <c r="G92" s="6">
        <v>53</v>
      </c>
      <c r="H92" s="7">
        <v>82.214285714285694</v>
      </c>
      <c r="I92" s="7">
        <f>G92+H92*4</f>
        <v>381.85714285714278</v>
      </c>
      <c r="J92" s="7">
        <f t="shared" si="2"/>
        <v>342.94285714285706</v>
      </c>
      <c r="K92" s="22">
        <v>77</v>
      </c>
      <c r="L92" s="21"/>
    </row>
    <row r="93" spans="1:12" ht="18" customHeight="1">
      <c r="A93" s="3" t="s">
        <v>49</v>
      </c>
      <c r="B93" s="3" t="s">
        <v>13</v>
      </c>
      <c r="C93" s="21"/>
      <c r="D93" s="18" t="s">
        <v>262</v>
      </c>
      <c r="E93" s="18" t="s">
        <v>263</v>
      </c>
      <c r="F93" s="19">
        <v>307</v>
      </c>
      <c r="G93" s="6">
        <v>60</v>
      </c>
      <c r="H93" s="7">
        <v>84.071428571428598</v>
      </c>
      <c r="I93" s="7">
        <f>G93+H93*4</f>
        <v>396.28571428571439</v>
      </c>
      <c r="J93" s="7">
        <f t="shared" si="2"/>
        <v>342.71428571428578</v>
      </c>
      <c r="K93" s="22">
        <v>78</v>
      </c>
      <c r="L93" s="21"/>
    </row>
    <row r="94" spans="1:12" ht="18" customHeight="1">
      <c r="A94" s="3" t="s">
        <v>49</v>
      </c>
      <c r="B94" s="3" t="s">
        <v>13</v>
      </c>
      <c r="C94" s="21"/>
      <c r="D94" s="18" t="s">
        <v>264</v>
      </c>
      <c r="E94" s="18" t="s">
        <v>265</v>
      </c>
      <c r="F94" s="19">
        <v>316</v>
      </c>
      <c r="G94" s="6">
        <v>63</v>
      </c>
      <c r="H94" s="7">
        <v>79.542857142857102</v>
      </c>
      <c r="I94" s="7">
        <f>G94+H94*4</f>
        <v>381.17142857142841</v>
      </c>
      <c r="J94" s="7">
        <f t="shared" si="2"/>
        <v>342.06857142857137</v>
      </c>
      <c r="K94" s="22">
        <v>79</v>
      </c>
      <c r="L94" s="21"/>
    </row>
    <row r="95" spans="1:12" ht="18" customHeight="1">
      <c r="A95" s="3" t="s">
        <v>49</v>
      </c>
      <c r="B95" s="3" t="s">
        <v>13</v>
      </c>
      <c r="C95" s="21"/>
      <c r="D95" s="18" t="s">
        <v>266</v>
      </c>
      <c r="E95" s="18" t="s">
        <v>267</v>
      </c>
      <c r="F95" s="19">
        <v>296</v>
      </c>
      <c r="G95" s="25">
        <v>81</v>
      </c>
      <c r="H95" s="20">
        <v>82.414285714285697</v>
      </c>
      <c r="I95" s="7">
        <f>G95*1+H95*4</f>
        <v>410.65714285714279</v>
      </c>
      <c r="J95" s="7">
        <f t="shared" si="2"/>
        <v>341.86285714285714</v>
      </c>
      <c r="K95" s="22">
        <v>80</v>
      </c>
      <c r="L95" s="21"/>
    </row>
    <row r="96" spans="1:12" ht="18" customHeight="1">
      <c r="A96" s="3" t="s">
        <v>49</v>
      </c>
      <c r="B96" s="3" t="s">
        <v>13</v>
      </c>
      <c r="C96" s="21"/>
      <c r="D96" s="18" t="s">
        <v>268</v>
      </c>
      <c r="E96" s="18" t="s">
        <v>269</v>
      </c>
      <c r="F96" s="19">
        <v>299</v>
      </c>
      <c r="G96" s="6">
        <v>64</v>
      </c>
      <c r="H96" s="26">
        <v>85.314285714285703</v>
      </c>
      <c r="I96" s="26">
        <f>G96*1+H96*4</f>
        <v>405.25714285714281</v>
      </c>
      <c r="J96" s="26">
        <f t="shared" si="2"/>
        <v>341.50285714285712</v>
      </c>
      <c r="K96" s="22">
        <v>81</v>
      </c>
      <c r="L96" s="21"/>
    </row>
    <row r="97" spans="1:12" ht="18" customHeight="1">
      <c r="A97" s="3" t="s">
        <v>49</v>
      </c>
      <c r="B97" s="3" t="s">
        <v>13</v>
      </c>
      <c r="C97" s="21"/>
      <c r="D97" s="18" t="s">
        <v>270</v>
      </c>
      <c r="E97" s="18" t="s">
        <v>271</v>
      </c>
      <c r="F97" s="19">
        <v>308</v>
      </c>
      <c r="G97" s="6">
        <v>53</v>
      </c>
      <c r="H97" s="26">
        <v>84.342857142857099</v>
      </c>
      <c r="I97" s="26">
        <f>G97*1+H97*4</f>
        <v>390.3714285714284</v>
      </c>
      <c r="J97" s="26">
        <f t="shared" si="2"/>
        <v>340.94857142857131</v>
      </c>
      <c r="K97" s="22">
        <v>82</v>
      </c>
      <c r="L97" s="21"/>
    </row>
    <row r="98" spans="1:12" ht="18" customHeight="1">
      <c r="A98" s="3" t="s">
        <v>49</v>
      </c>
      <c r="B98" s="3" t="s">
        <v>13</v>
      </c>
      <c r="C98" s="21"/>
      <c r="D98" s="18" t="s">
        <v>272</v>
      </c>
      <c r="E98" s="18" t="s">
        <v>273</v>
      </c>
      <c r="F98" s="19">
        <v>301</v>
      </c>
      <c r="G98" s="6">
        <v>50</v>
      </c>
      <c r="H98" s="7">
        <v>87.071428571428598</v>
      </c>
      <c r="I98" s="7">
        <f>G98+H98*4</f>
        <v>398.28571428571439</v>
      </c>
      <c r="J98" s="7">
        <f t="shared" si="2"/>
        <v>339.91428571428577</v>
      </c>
      <c r="K98" s="22">
        <v>83</v>
      </c>
      <c r="L98" s="21"/>
    </row>
    <row r="99" spans="1:12" ht="18" customHeight="1">
      <c r="A99" s="3" t="s">
        <v>49</v>
      </c>
      <c r="B99" s="3" t="s">
        <v>13</v>
      </c>
      <c r="C99" s="21"/>
      <c r="D99" s="18" t="s">
        <v>274</v>
      </c>
      <c r="E99" s="18" t="s">
        <v>275</v>
      </c>
      <c r="F99" s="19">
        <v>313</v>
      </c>
      <c r="G99" s="6">
        <v>57</v>
      </c>
      <c r="H99" s="26">
        <v>80.357142857142904</v>
      </c>
      <c r="I99" s="26">
        <f>G99*1+H99*4</f>
        <v>378.42857142857162</v>
      </c>
      <c r="J99" s="26">
        <f t="shared" si="2"/>
        <v>339.17142857142863</v>
      </c>
      <c r="K99" s="22">
        <v>84</v>
      </c>
      <c r="L99" s="21"/>
    </row>
    <row r="100" spans="1:12" ht="18" customHeight="1">
      <c r="A100" s="3" t="s">
        <v>49</v>
      </c>
      <c r="B100" s="3" t="s">
        <v>13</v>
      </c>
      <c r="C100" s="21"/>
      <c r="D100" s="18" t="s">
        <v>276</v>
      </c>
      <c r="E100" s="18" t="s">
        <v>277</v>
      </c>
      <c r="F100" s="19">
        <v>317</v>
      </c>
      <c r="G100" s="25">
        <v>55</v>
      </c>
      <c r="H100" s="20">
        <v>78.8</v>
      </c>
      <c r="I100" s="7">
        <f>G100*1+H100*4</f>
        <v>370.2</v>
      </c>
      <c r="J100" s="7">
        <f t="shared" si="2"/>
        <v>338.28</v>
      </c>
      <c r="K100" s="22">
        <v>85</v>
      </c>
      <c r="L100" s="21"/>
    </row>
    <row r="101" spans="1:12" ht="18" customHeight="1">
      <c r="A101" s="3" t="s">
        <v>49</v>
      </c>
      <c r="B101" s="3" t="s">
        <v>13</v>
      </c>
      <c r="C101" s="21"/>
      <c r="D101" s="18" t="s">
        <v>278</v>
      </c>
      <c r="E101" s="18" t="s">
        <v>279</v>
      </c>
      <c r="F101" s="19">
        <v>314</v>
      </c>
      <c r="G101" s="25">
        <v>51</v>
      </c>
      <c r="H101" s="20">
        <v>80.785714285714306</v>
      </c>
      <c r="I101" s="7">
        <f>G101*1+H101*4</f>
        <v>374.14285714285722</v>
      </c>
      <c r="J101" s="7">
        <f t="shared" si="2"/>
        <v>338.05714285714294</v>
      </c>
      <c r="K101" s="22">
        <v>86</v>
      </c>
      <c r="L101" s="21"/>
    </row>
    <row r="102" spans="1:12" ht="18" customHeight="1">
      <c r="A102" s="3" t="s">
        <v>49</v>
      </c>
      <c r="B102" s="3" t="s">
        <v>13</v>
      </c>
      <c r="C102" s="21"/>
      <c r="D102" s="18" t="s">
        <v>280</v>
      </c>
      <c r="E102" s="18" t="s">
        <v>281</v>
      </c>
      <c r="F102" s="19">
        <v>290</v>
      </c>
      <c r="G102" s="6">
        <v>57</v>
      </c>
      <c r="H102" s="26">
        <v>87.971428571428604</v>
      </c>
      <c r="I102" s="26">
        <f>G102*1+H102*4</f>
        <v>408.88571428571441</v>
      </c>
      <c r="J102" s="26">
        <f t="shared" si="2"/>
        <v>337.55428571428581</v>
      </c>
      <c r="K102" s="22">
        <v>87</v>
      </c>
      <c r="L102" s="21"/>
    </row>
    <row r="103" spans="1:12" ht="18" customHeight="1">
      <c r="A103" s="3" t="s">
        <v>49</v>
      </c>
      <c r="B103" s="3" t="s">
        <v>13</v>
      </c>
      <c r="C103" s="21"/>
      <c r="D103" s="18" t="s">
        <v>282</v>
      </c>
      <c r="E103" s="18" t="s">
        <v>283</v>
      </c>
      <c r="F103" s="19">
        <v>312</v>
      </c>
      <c r="G103" s="6">
        <v>56</v>
      </c>
      <c r="H103" s="26">
        <v>79.442857142857093</v>
      </c>
      <c r="I103" s="26">
        <f>G103*1+H103*4</f>
        <v>373.77142857142837</v>
      </c>
      <c r="J103" s="26">
        <f t="shared" si="2"/>
        <v>336.7085714285713</v>
      </c>
      <c r="K103" s="22">
        <v>88</v>
      </c>
      <c r="L103" s="21"/>
    </row>
    <row r="104" spans="1:12" ht="18" customHeight="1">
      <c r="A104" s="3" t="s">
        <v>49</v>
      </c>
      <c r="B104" s="3" t="s">
        <v>13</v>
      </c>
      <c r="C104" s="21"/>
      <c r="D104" s="18" t="s">
        <v>284</v>
      </c>
      <c r="E104" s="18" t="s">
        <v>285</v>
      </c>
      <c r="F104" s="19">
        <v>300</v>
      </c>
      <c r="G104" s="6">
        <v>58</v>
      </c>
      <c r="H104" s="7">
        <v>83.314285714285703</v>
      </c>
      <c r="I104" s="7">
        <f>G104+H104*4</f>
        <v>391.25714285714281</v>
      </c>
      <c r="J104" s="7">
        <f t="shared" si="2"/>
        <v>336.50285714285712</v>
      </c>
      <c r="K104" s="22">
        <v>89</v>
      </c>
      <c r="L104" s="21"/>
    </row>
    <row r="105" spans="1:12" ht="18" customHeight="1">
      <c r="A105" s="3" t="s">
        <v>49</v>
      </c>
      <c r="B105" s="3" t="s">
        <v>13</v>
      </c>
      <c r="C105" s="21"/>
      <c r="D105" s="18" t="s">
        <v>286</v>
      </c>
      <c r="E105" s="18" t="s">
        <v>287</v>
      </c>
      <c r="F105" s="19">
        <v>290</v>
      </c>
      <c r="G105" s="6">
        <v>65</v>
      </c>
      <c r="H105" s="7">
        <v>84.685714285714297</v>
      </c>
      <c r="I105" s="7">
        <f>G105+H105*4</f>
        <v>403.74285714285719</v>
      </c>
      <c r="J105" s="7">
        <f t="shared" si="2"/>
        <v>335.49714285714288</v>
      </c>
      <c r="K105" s="22">
        <v>90</v>
      </c>
      <c r="L105" s="21"/>
    </row>
    <row r="106" spans="1:12" ht="18" customHeight="1">
      <c r="A106" s="3" t="s">
        <v>49</v>
      </c>
      <c r="B106" s="3" t="s">
        <v>13</v>
      </c>
      <c r="C106" s="21"/>
      <c r="D106" s="18" t="s">
        <v>288</v>
      </c>
      <c r="E106" s="18" t="s">
        <v>289</v>
      </c>
      <c r="F106" s="19">
        <v>293</v>
      </c>
      <c r="G106" s="25">
        <v>69</v>
      </c>
      <c r="H106" s="20">
        <v>82.428571428571402</v>
      </c>
      <c r="I106" s="7">
        <f>G106*1+H106*4</f>
        <v>398.71428571428561</v>
      </c>
      <c r="J106" s="7">
        <f t="shared" si="2"/>
        <v>335.28571428571422</v>
      </c>
      <c r="K106" s="22">
        <v>91</v>
      </c>
      <c r="L106" s="21"/>
    </row>
    <row r="107" spans="1:12" ht="18" customHeight="1">
      <c r="A107" s="3" t="s">
        <v>49</v>
      </c>
      <c r="B107" s="3" t="s">
        <v>13</v>
      </c>
      <c r="C107" s="21"/>
      <c r="D107" s="18" t="s">
        <v>290</v>
      </c>
      <c r="E107" s="18" t="s">
        <v>291</v>
      </c>
      <c r="F107" s="19">
        <v>318</v>
      </c>
      <c r="G107" s="6">
        <v>61</v>
      </c>
      <c r="H107" s="26">
        <v>74.485714285714295</v>
      </c>
      <c r="I107" s="26">
        <f>G107*1+H107*4</f>
        <v>358.94285714285718</v>
      </c>
      <c r="J107" s="26">
        <f t="shared" si="2"/>
        <v>334.37714285714287</v>
      </c>
      <c r="K107" s="22">
        <v>92</v>
      </c>
      <c r="L107" s="21"/>
    </row>
    <row r="108" spans="1:12" ht="18" customHeight="1">
      <c r="A108" s="3" t="s">
        <v>49</v>
      </c>
      <c r="B108" s="3" t="s">
        <v>13</v>
      </c>
      <c r="C108" s="21"/>
      <c r="D108" s="18" t="s">
        <v>292</v>
      </c>
      <c r="E108" s="18" t="s">
        <v>293</v>
      </c>
      <c r="F108" s="19">
        <v>311</v>
      </c>
      <c r="G108" s="6">
        <v>69</v>
      </c>
      <c r="H108" s="7">
        <v>75.071428571428598</v>
      </c>
      <c r="I108" s="7">
        <f>G108+H108*4</f>
        <v>369.28571428571439</v>
      </c>
      <c r="J108" s="7">
        <f t="shared" si="2"/>
        <v>334.31428571428575</v>
      </c>
      <c r="K108" s="22">
        <v>93</v>
      </c>
      <c r="L108" s="21"/>
    </row>
    <row r="109" spans="1:12" ht="18" customHeight="1">
      <c r="A109" s="3" t="s">
        <v>49</v>
      </c>
      <c r="B109" s="3" t="s">
        <v>13</v>
      </c>
      <c r="C109" s="21"/>
      <c r="D109" s="18" t="s">
        <v>294</v>
      </c>
      <c r="E109" s="18" t="s">
        <v>295</v>
      </c>
      <c r="F109" s="19">
        <v>296</v>
      </c>
      <c r="G109" s="6">
        <v>66</v>
      </c>
      <c r="H109" s="7">
        <v>79.214285714285694</v>
      </c>
      <c r="I109" s="7">
        <f>G109+H109*4</f>
        <v>382.85714285714278</v>
      </c>
      <c r="J109" s="7">
        <f t="shared" si="2"/>
        <v>330.74285714285713</v>
      </c>
      <c r="K109" s="22">
        <v>94</v>
      </c>
      <c r="L109" s="21"/>
    </row>
    <row r="110" spans="1:12" ht="18" customHeight="1">
      <c r="A110" s="3" t="s">
        <v>49</v>
      </c>
      <c r="B110" s="3" t="s">
        <v>13</v>
      </c>
      <c r="C110" s="21"/>
      <c r="D110" s="18" t="s">
        <v>296</v>
      </c>
      <c r="E110" s="18" t="s">
        <v>297</v>
      </c>
      <c r="F110" s="19">
        <v>308</v>
      </c>
      <c r="G110" s="25">
        <v>41</v>
      </c>
      <c r="H110" s="20">
        <v>79.914285714285697</v>
      </c>
      <c r="I110" s="7">
        <f t="shared" ref="I110:I117" si="3">G110*1+H110*4</f>
        <v>360.65714285714279</v>
      </c>
      <c r="J110" s="7">
        <f t="shared" si="2"/>
        <v>329.06285714285707</v>
      </c>
      <c r="K110" s="22">
        <v>95</v>
      </c>
      <c r="L110" s="21"/>
    </row>
    <row r="111" spans="1:12" ht="18" customHeight="1">
      <c r="A111" s="3" t="s">
        <v>49</v>
      </c>
      <c r="B111" s="3" t="s">
        <v>13</v>
      </c>
      <c r="C111" s="21"/>
      <c r="D111" s="18" t="s">
        <v>298</v>
      </c>
      <c r="E111" s="18" t="s">
        <v>299</v>
      </c>
      <c r="F111" s="19">
        <v>299</v>
      </c>
      <c r="G111" s="25">
        <v>52</v>
      </c>
      <c r="H111" s="20">
        <v>80.285714285714306</v>
      </c>
      <c r="I111" s="7">
        <f t="shared" si="3"/>
        <v>373.14285714285722</v>
      </c>
      <c r="J111" s="7">
        <f t="shared" si="2"/>
        <v>328.6571428571429</v>
      </c>
      <c r="K111" s="22">
        <v>96</v>
      </c>
      <c r="L111" s="21"/>
    </row>
    <row r="112" spans="1:12" ht="18" customHeight="1">
      <c r="A112" s="3" t="s">
        <v>49</v>
      </c>
      <c r="B112" s="3" t="s">
        <v>13</v>
      </c>
      <c r="C112" s="21"/>
      <c r="D112" s="18" t="s">
        <v>300</v>
      </c>
      <c r="E112" s="18" t="s">
        <v>301</v>
      </c>
      <c r="F112" s="19">
        <v>296</v>
      </c>
      <c r="G112" s="25">
        <v>44</v>
      </c>
      <c r="H112" s="20">
        <v>82.857142857142904</v>
      </c>
      <c r="I112" s="7">
        <f t="shared" si="3"/>
        <v>375.42857142857162</v>
      </c>
      <c r="J112" s="7">
        <f t="shared" si="2"/>
        <v>327.77142857142866</v>
      </c>
      <c r="K112" s="22">
        <v>97</v>
      </c>
      <c r="L112" s="21"/>
    </row>
    <row r="113" spans="1:12" ht="18" customHeight="1">
      <c r="A113" s="3" t="s">
        <v>49</v>
      </c>
      <c r="B113" s="3" t="s">
        <v>13</v>
      </c>
      <c r="C113" s="21"/>
      <c r="D113" s="18" t="s">
        <v>302</v>
      </c>
      <c r="E113" s="18" t="s">
        <v>303</v>
      </c>
      <c r="F113" s="19">
        <v>299</v>
      </c>
      <c r="G113" s="6">
        <v>40</v>
      </c>
      <c r="H113" s="26">
        <v>82.442857142857093</v>
      </c>
      <c r="I113" s="26">
        <f t="shared" si="3"/>
        <v>369.77142857142837</v>
      </c>
      <c r="J113" s="26">
        <f t="shared" si="2"/>
        <v>327.30857142857133</v>
      </c>
      <c r="K113" s="22">
        <v>98</v>
      </c>
      <c r="L113" s="21"/>
    </row>
    <row r="114" spans="1:12" ht="18" customHeight="1">
      <c r="A114" s="3" t="s">
        <v>49</v>
      </c>
      <c r="B114" s="3" t="s">
        <v>13</v>
      </c>
      <c r="C114" s="21"/>
      <c r="D114" s="18" t="s">
        <v>304</v>
      </c>
      <c r="E114" s="18" t="s">
        <v>305</v>
      </c>
      <c r="F114" s="19">
        <v>292</v>
      </c>
      <c r="G114" s="6">
        <v>50</v>
      </c>
      <c r="H114" s="26">
        <v>82.085714285714303</v>
      </c>
      <c r="I114" s="26">
        <f t="shared" si="3"/>
        <v>378.34285714285721</v>
      </c>
      <c r="J114" s="26">
        <f t="shared" si="2"/>
        <v>326.53714285714284</v>
      </c>
      <c r="K114" s="22">
        <v>99</v>
      </c>
      <c r="L114" s="21"/>
    </row>
    <row r="115" spans="1:12" ht="18" customHeight="1">
      <c r="A115" s="3" t="s">
        <v>49</v>
      </c>
      <c r="B115" s="3" t="s">
        <v>13</v>
      </c>
      <c r="C115" s="21"/>
      <c r="D115" s="18" t="s">
        <v>306</v>
      </c>
      <c r="E115" s="18" t="s">
        <v>307</v>
      </c>
      <c r="F115" s="19">
        <v>298</v>
      </c>
      <c r="G115" s="6">
        <v>48</v>
      </c>
      <c r="H115" s="26">
        <v>80.1142857142857</v>
      </c>
      <c r="I115" s="26">
        <f t="shared" si="3"/>
        <v>368.4571428571428</v>
      </c>
      <c r="J115" s="26">
        <f t="shared" si="2"/>
        <v>326.18285714285707</v>
      </c>
      <c r="K115" s="22">
        <v>100</v>
      </c>
      <c r="L115" s="21"/>
    </row>
    <row r="116" spans="1:12" ht="18" customHeight="1">
      <c r="A116" s="3" t="s">
        <v>49</v>
      </c>
      <c r="B116" s="3" t="s">
        <v>13</v>
      </c>
      <c r="C116" s="21"/>
      <c r="D116" s="18" t="s">
        <v>308</v>
      </c>
      <c r="E116" s="18" t="s">
        <v>309</v>
      </c>
      <c r="F116" s="19">
        <v>292</v>
      </c>
      <c r="G116" s="6">
        <v>48</v>
      </c>
      <c r="H116" s="26">
        <v>79.914285714285697</v>
      </c>
      <c r="I116" s="26">
        <f t="shared" si="3"/>
        <v>367.65714285714279</v>
      </c>
      <c r="J116" s="26">
        <f t="shared" si="2"/>
        <v>322.26285714285711</v>
      </c>
      <c r="K116" s="22">
        <v>101</v>
      </c>
      <c r="L116" s="21"/>
    </row>
    <row r="117" spans="1:12" ht="18" customHeight="1">
      <c r="A117" s="3" t="s">
        <v>49</v>
      </c>
      <c r="B117" s="3" t="s">
        <v>13</v>
      </c>
      <c r="C117" s="21"/>
      <c r="D117" s="18" t="s">
        <v>310</v>
      </c>
      <c r="E117" s="18" t="s">
        <v>311</v>
      </c>
      <c r="F117" s="19">
        <v>294</v>
      </c>
      <c r="G117" s="6">
        <v>47</v>
      </c>
      <c r="H117" s="26">
        <v>79.014285714285705</v>
      </c>
      <c r="I117" s="26">
        <f t="shared" si="3"/>
        <v>363.05714285714282</v>
      </c>
      <c r="J117" s="26">
        <f t="shared" si="2"/>
        <v>321.62285714285713</v>
      </c>
      <c r="K117" s="22">
        <v>102</v>
      </c>
      <c r="L117" s="21"/>
    </row>
    <row r="118" spans="1:12" ht="18" customHeight="1">
      <c r="A118" s="3" t="s">
        <v>49</v>
      </c>
      <c r="B118" s="3" t="s">
        <v>13</v>
      </c>
      <c r="C118" s="21"/>
      <c r="D118" s="18" t="s">
        <v>312</v>
      </c>
      <c r="E118" s="18" t="s">
        <v>313</v>
      </c>
      <c r="F118" s="19">
        <v>289</v>
      </c>
      <c r="G118" s="6">
        <v>63</v>
      </c>
      <c r="H118" s="7">
        <v>75.157142857142901</v>
      </c>
      <c r="I118" s="7">
        <f>G118+H118*4</f>
        <v>363.6285714285716</v>
      </c>
      <c r="J118" s="7">
        <f t="shared" si="2"/>
        <v>318.85142857142864</v>
      </c>
      <c r="K118" s="22">
        <v>103</v>
      </c>
      <c r="L118" s="21"/>
    </row>
    <row r="119" spans="1:12" ht="18" customHeight="1">
      <c r="A119" s="3" t="s">
        <v>49</v>
      </c>
      <c r="B119" s="3" t="s">
        <v>13</v>
      </c>
      <c r="C119" s="21"/>
      <c r="D119" s="18" t="s">
        <v>314</v>
      </c>
      <c r="E119" s="18" t="s">
        <v>315</v>
      </c>
      <c r="F119" s="19">
        <v>296</v>
      </c>
      <c r="G119" s="6">
        <v>45</v>
      </c>
      <c r="H119" s="26">
        <v>76.914285714285697</v>
      </c>
      <c r="I119" s="26">
        <f>G119*1+H119*4</f>
        <v>352.65714285714279</v>
      </c>
      <c r="J119" s="26">
        <f t="shared" si="2"/>
        <v>318.66285714285709</v>
      </c>
      <c r="K119" s="22">
        <v>104</v>
      </c>
      <c r="L119" s="21"/>
    </row>
    <row r="120" spans="1:12" ht="18" customHeight="1">
      <c r="A120" s="3" t="s">
        <v>49</v>
      </c>
      <c r="B120" s="3" t="s">
        <v>13</v>
      </c>
      <c r="C120" s="21"/>
      <c r="D120" s="18" t="s">
        <v>316</v>
      </c>
      <c r="E120" s="18" t="s">
        <v>317</v>
      </c>
      <c r="F120" s="19">
        <v>288</v>
      </c>
      <c r="G120" s="25">
        <v>45</v>
      </c>
      <c r="H120" s="20">
        <v>79.685714285714297</v>
      </c>
      <c r="I120" s="7">
        <f>G120*1+H120*4</f>
        <v>363.74285714285719</v>
      </c>
      <c r="J120" s="7">
        <f t="shared" si="2"/>
        <v>318.29714285714283</v>
      </c>
      <c r="K120" s="22">
        <v>105</v>
      </c>
      <c r="L120" s="21"/>
    </row>
    <row r="121" spans="1:12" ht="18" customHeight="1">
      <c r="A121" s="3" t="s">
        <v>49</v>
      </c>
      <c r="B121" s="3" t="s">
        <v>13</v>
      </c>
      <c r="C121" s="21"/>
      <c r="D121" s="18" t="s">
        <v>318</v>
      </c>
      <c r="E121" s="18" t="s">
        <v>319</v>
      </c>
      <c r="F121" s="19">
        <v>288</v>
      </c>
      <c r="G121" s="6">
        <v>60</v>
      </c>
      <c r="H121" s="7">
        <v>75.442857142857207</v>
      </c>
      <c r="I121" s="7">
        <f>G121+H121*4</f>
        <v>361.77142857142883</v>
      </c>
      <c r="J121" s="7">
        <f t="shared" si="2"/>
        <v>317.50857142857149</v>
      </c>
      <c r="K121" s="22">
        <v>106</v>
      </c>
      <c r="L121" s="21"/>
    </row>
    <row r="122" spans="1:12" ht="18" customHeight="1">
      <c r="A122" s="3" t="s">
        <v>49</v>
      </c>
      <c r="B122" s="3" t="s">
        <v>13</v>
      </c>
      <c r="C122" s="21"/>
      <c r="D122" s="18" t="s">
        <v>320</v>
      </c>
      <c r="E122" s="18" t="s">
        <v>321</v>
      </c>
      <c r="F122" s="19">
        <v>288</v>
      </c>
      <c r="G122" s="6">
        <v>47</v>
      </c>
      <c r="H122" s="7">
        <v>77.2</v>
      </c>
      <c r="I122" s="7">
        <f>G122+H122*4</f>
        <v>355.8</v>
      </c>
      <c r="J122" s="7">
        <f t="shared" si="2"/>
        <v>315.12</v>
      </c>
      <c r="K122" s="22">
        <v>107</v>
      </c>
      <c r="L122" s="21"/>
    </row>
    <row r="123" spans="1:12" ht="18" customHeight="1">
      <c r="A123" s="3" t="s">
        <v>49</v>
      </c>
      <c r="B123" s="3" t="s">
        <v>13</v>
      </c>
      <c r="C123" s="21"/>
      <c r="D123" s="18" t="s">
        <v>322</v>
      </c>
      <c r="E123" s="18" t="s">
        <v>323</v>
      </c>
      <c r="F123" s="19">
        <v>290</v>
      </c>
      <c r="G123" s="25">
        <v>42</v>
      </c>
      <c r="H123" s="20">
        <v>75.628571428571405</v>
      </c>
      <c r="I123" s="7">
        <f>G123*1+H123*4</f>
        <v>344.51428571428562</v>
      </c>
      <c r="J123" s="7">
        <f t="shared" si="2"/>
        <v>311.80571428571426</v>
      </c>
      <c r="K123" s="22">
        <v>108</v>
      </c>
      <c r="L123" s="21"/>
    </row>
  </sheetData>
  <sortState ref="A6:S15">
    <sortCondition descending="1" ref="J6:J15"/>
  </sortState>
  <mergeCells count="11">
    <mergeCell ref="A1:L1"/>
    <mergeCell ref="G2:I2"/>
    <mergeCell ref="A2:A3"/>
    <mergeCell ref="B2:B3"/>
    <mergeCell ref="C2:C3"/>
    <mergeCell ref="D2:D3"/>
    <mergeCell ref="E2:E3"/>
    <mergeCell ref="F2:F3"/>
    <mergeCell ref="J2:J3"/>
    <mergeCell ref="K2:K3"/>
    <mergeCell ref="L2:L3"/>
  </mergeCells>
  <phoneticPr fontId="4" type="noConversion"/>
  <printOptions horizontalCentered="1"/>
  <pageMargins left="0.23622047244094499" right="0.196850393700787" top="0.59055118110236204" bottom="0.39370078740157499" header="0.62992125984252001" footer="0.1574803149606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 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2021-03-05T03:59:00Z</cp:lastPrinted>
  <dcterms:created xsi:type="dcterms:W3CDTF">2005-03-29T01:57:00Z</dcterms:created>
  <dcterms:modified xsi:type="dcterms:W3CDTF">2022-04-02T12:06:30Z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4E8C463234954F228D66BCF2A13875DA</vt:lpwstr>
  </property>
  <property fmtid="{D5CDD505-2E9C-101B-9397-08002B2CF9AE}" pid="3" name="KSOProductBuildVer">
    <vt:lpwstr>2052-11.1.0.11365</vt:lpwstr>
  </property>
</Properties>
</file>